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<sst xmlns="http://schemas.openxmlformats.org/spreadsheetml/2006/main" count="637" uniqueCount="185">
  <si>
    <t>部门预算收支总表</t>
  </si>
  <si>
    <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宋体"/>
        <family val="0"/>
      </rPr>
      <t>承德县统计局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</si>
  <si>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</si>
  <si>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</si>
  <si>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</si>
  <si>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</si>
  <si>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</si>
  <si>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</si>
  <si>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</si>
  <si>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</si>
  <si>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</si>
  <si>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</si>
  <si>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</si>
  <si>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</si>
  <si>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</si>
  <si>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</si>
  <si>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</si>
  <si>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</si>
  <si>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</si>
  <si>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</si>
  <si>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</si>
  <si>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</si>
  <si>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</si>
  <si>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</si>
  <si>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</si>
  <si>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</si>
  <si>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</si>
  <si>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</si>
  <si>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</si>
  <si>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</si>
  <si>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</si>
  <si>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</si>
  <si>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</si>
  <si>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</si>
  <si>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</si>
  <si>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</si>
  <si>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</si>
  <si>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</si>
  <si>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</si>
  <si>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</si>
  <si>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</si>
  <si>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</si>
  <si>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</si>
  <si>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</si>
  <si>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</si>
  <si>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</si>
  <si>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</si>
  <si>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</si>
  <si>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</si>
  <si>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</si>
  <si>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</si>
  <si>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</si>
  <si>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</si>
  <si>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</si>
  <si>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部门编码及名称：[410]承德县统计局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</si>
  <si>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</si>
  <si>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</si>
  <si>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</si>
  <si>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</si>
  <si>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</si>
  <si>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</si>
  <si>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</si>
  <si>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</si>
  <si>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</si>
  <si>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</si>
  <si>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</si>
  <si>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</si>
  <si>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</si>
  <si>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</si>
  <si>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</si>
  <si>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</si>
  <si>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</si>
  <si>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</si>
  <si>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</si>
  <si>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</si>
  <si>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</si>
  <si>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0.00</t>
  </si>
  <si>
    <t>一般公共服务支出</t>
  </si>
  <si>
    <t>20105</t>
  </si>
  <si>
    <t>统计信息事务</t>
  </si>
  <si>
    <t>2010501</t>
  </si>
  <si>
    <t xml:space="preserve">  行政运行</t>
  </si>
  <si>
    <t>208</t>
  </si>
  <si>
    <t>社会保障和就业支出</t>
  </si>
  <si>
    <t>20805</t>
  </si>
  <si>
    <t>行政事业单位离退休</t>
  </si>
  <si>
    <t>2080505</t>
  </si>
  <si>
    <t xml:space="preserve"> 基本养老保险费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</si>
  <si>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</si>
  <si>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</si>
  <si>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</si>
  <si>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</si>
  <si>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</si>
  <si>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</si>
  <si>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</si>
  <si>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</si>
  <si>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</si>
  <si>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</si>
  <si>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</si>
  <si>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</si>
  <si>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</si>
  <si>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</si>
  <si>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</si>
  <si>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</si>
  <si>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</si>
  <si>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</si>
  <si>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</si>
  <si>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</si>
  <si>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30.78</t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</si>
  <si>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</si>
  <si>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</si>
  <si>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</si>
  <si>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</si>
  <si>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</si>
  <si>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</si>
  <si>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</si>
  <si>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</si>
  <si>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</si>
  <si>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</si>
  <si>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</si>
  <si>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397.30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</si>
  <si>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</si>
  <si>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</si>
  <si>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</si>
  <si>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</si>
  <si>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</si>
  <si>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</si>
  <si>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</si>
  <si>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</si>
  <si>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</si>
  <si>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</si>
  <si>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</si>
  <si>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</si>
  <si>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</si>
  <si>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</si>
  <si>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</si>
  <si>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</si>
  <si>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</si>
  <si>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</si>
  <si>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</si>
  <si>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</si>
  <si>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</si>
  <si>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</si>
  <si>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</si>
  <si>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</si>
  <si>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</si>
  <si>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</si>
  <si>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</si>
  <si>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</si>
  <si>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工资福利支出</t>
  </si>
  <si>
    <t xml:space="preserve">  基本工资</t>
  </si>
  <si>
    <t xml:space="preserve">  津贴补贴</t>
  </si>
  <si>
    <t>奖金</t>
  </si>
  <si>
    <t>机关事业单位基本养老保险缴费</t>
  </si>
  <si>
    <t>职工基本医疗保险缴费</t>
  </si>
  <si>
    <t>其他社保缴费</t>
  </si>
  <si>
    <t>住房公积金</t>
  </si>
  <si>
    <t>其他工资福利支出</t>
  </si>
  <si>
    <t>商品和服务支出</t>
  </si>
  <si>
    <t>邮电费</t>
  </si>
  <si>
    <t>物业管理费</t>
  </si>
  <si>
    <t>公务接待费</t>
  </si>
  <si>
    <t>工会经费</t>
  </si>
  <si>
    <t>福利费</t>
  </si>
  <si>
    <t>公务用车运行维护费</t>
  </si>
  <si>
    <t>公车改革补贴</t>
  </si>
  <si>
    <t>离退休干部经费</t>
  </si>
  <si>
    <t>对个人和家庭的补助</t>
  </si>
  <si>
    <t>退休费</t>
  </si>
  <si>
    <t>抚恤金</t>
  </si>
  <si>
    <t>部门预算政府基金预算财政拨款支出表</t>
  </si>
  <si>
    <t>0</t>
  </si>
  <si>
    <t>注：因本部门无政府基金预算，故此表零值表列示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</si>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</sst>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23" fillId="7" borderId="0" applyNumberFormat="0" applyBorder="0" applyAlignment="0" applyProtection="0"/>
    <xf numFmtId="0" fontId="19" fillId="0" borderId="5" applyNumberFormat="0" applyFill="0" applyAlignment="0" applyProtection="0"/>
    <xf numFmtId="0" fontId="23" fillId="8" borderId="0" applyNumberFormat="0" applyBorder="0" applyAlignment="0" applyProtection="0"/>
    <xf numFmtId="0" fontId="20" fillId="9" borderId="6" applyNumberFormat="0" applyAlignment="0" applyProtection="0"/>
    <xf numFmtId="0" fontId="12" fillId="9" borderId="1" applyNumberFormat="0" applyAlignment="0" applyProtection="0"/>
    <xf numFmtId="0" fontId="15" fillId="10" borderId="7" applyNumberFormat="0" applyAlignment="0" applyProtection="0"/>
    <xf numFmtId="0" fontId="9" fillId="3" borderId="0" applyNumberFormat="0" applyBorder="0" applyAlignment="0" applyProtection="0"/>
    <xf numFmtId="0" fontId="23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4" borderId="0" applyNumberFormat="0" applyBorder="0" applyAlignment="0" applyProtection="0"/>
    <xf numFmtId="0" fontId="9" fillId="7" borderId="0" applyNumberFormat="0" applyBorder="0" applyAlignment="0" applyProtection="0"/>
    <xf numFmtId="0" fontId="2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3" fillId="13" borderId="0" applyNumberFormat="0" applyBorder="0" applyAlignment="0" applyProtection="0"/>
    <xf numFmtId="0" fontId="9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9" fillId="3" borderId="0" applyNumberFormat="0" applyBorder="0" applyAlignment="0" applyProtection="0"/>
    <xf numFmtId="0" fontId="23" fillId="3" borderId="0" applyNumberFormat="0" applyBorder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10" fillId="9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A1">
      <pane ySplit="5" topLeftCell="A6" activePane="bottomLeft" state="frozen"/>
      <selection pane="bottomLeft" activeCell="D14" sqref="D14"/>
    </sheetView>
  </sheetViews>
  <sheetFormatPr defaultColWidth="10" defaultRowHeight="15" customHeight="1"/>
  <cols>
    <col min="1" max="1" width="8.33203125" style="55" customWidth="1"/>
    <col min="2" max="2" width="53.83203125" style="56" customWidth="1"/>
    <col min="3" max="3" width="23.66015625" style="57" customWidth="1"/>
    <col min="4" max="4" width="49.16015625" style="56" customWidth="1"/>
    <col min="5" max="5" width="23.5" style="57" customWidth="1"/>
  </cols>
  <sheetData>
    <row r="1" spans="1:5" s="54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54" customFormat="1" ht="15" customHeight="1">
      <c r="A2" s="52" t="s">
        <v>1</v>
      </c>
      <c r="B2" s="47" t="s">
        <v>2</v>
      </c>
      <c r="C2" s="47">
        <f>""</f>
      </c>
      <c r="D2" s="46" t="s">
        <v>3</v>
      </c>
      <c r="E2" s="48" t="s">
        <v>4</v>
      </c>
    </row>
    <row r="3" spans="1:5" s="54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4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4" customFormat="1" ht="21" customHeight="1">
      <c r="A5" s="58" t="s">
        <v>9</v>
      </c>
      <c r="B5" s="58" t="s">
        <v>12</v>
      </c>
      <c r="C5" s="58" t="s">
        <v>13</v>
      </c>
      <c r="D5" s="58" t="s">
        <v>14</v>
      </c>
      <c r="E5" s="58" t="s">
        <v>15</v>
      </c>
    </row>
    <row r="6" spans="1:5" s="1" customFormat="1" ht="21" customHeight="1">
      <c r="A6" s="12">
        <v>1</v>
      </c>
      <c r="B6" s="59" t="s">
        <v>16</v>
      </c>
      <c r="C6" s="49">
        <v>397.3</v>
      </c>
      <c r="D6" s="59" t="s">
        <v>17</v>
      </c>
      <c r="E6" s="49">
        <v>336.57</v>
      </c>
    </row>
    <row r="7" spans="1:5" s="1" customFormat="1" ht="21" customHeight="1">
      <c r="A7" s="12">
        <v>2</v>
      </c>
      <c r="B7" s="59" t="s">
        <v>18</v>
      </c>
      <c r="C7" s="49">
        <v>0</v>
      </c>
      <c r="D7" s="59" t="s">
        <v>19</v>
      </c>
      <c r="E7" s="49">
        <v>0</v>
      </c>
    </row>
    <row r="8" spans="1:5" s="1" customFormat="1" ht="21" customHeight="1">
      <c r="A8" s="12">
        <v>3</v>
      </c>
      <c r="B8" s="59" t="s">
        <v>20</v>
      </c>
      <c r="C8" s="49">
        <v>0</v>
      </c>
      <c r="D8" s="59" t="s">
        <v>21</v>
      </c>
      <c r="E8" s="49">
        <v>0</v>
      </c>
    </row>
    <row r="9" spans="1:5" s="1" customFormat="1" ht="21" customHeight="1">
      <c r="A9" s="12">
        <v>4</v>
      </c>
      <c r="B9" s="59" t="s">
        <v>22</v>
      </c>
      <c r="C9" s="49">
        <v>0</v>
      </c>
      <c r="D9" s="59" t="s">
        <v>23</v>
      </c>
      <c r="E9" s="49">
        <v>0</v>
      </c>
    </row>
    <row r="10" spans="1:5" s="1" customFormat="1" ht="21" customHeight="1">
      <c r="A10" s="12">
        <v>5</v>
      </c>
      <c r="B10" s="59" t="s">
        <v>24</v>
      </c>
      <c r="C10" s="49">
        <v>0</v>
      </c>
      <c r="D10" s="59" t="s">
        <v>25</v>
      </c>
      <c r="E10" s="49">
        <v>0</v>
      </c>
    </row>
    <row r="11" spans="1:5" s="1" customFormat="1" ht="21" customHeight="1">
      <c r="A11" s="12">
        <v>6</v>
      </c>
      <c r="B11" s="59" t="s">
        <v>26</v>
      </c>
      <c r="C11" s="49">
        <v>0</v>
      </c>
      <c r="D11" s="59" t="s">
        <v>27</v>
      </c>
      <c r="E11" s="49">
        <v>0</v>
      </c>
    </row>
    <row r="12" spans="1:5" s="1" customFormat="1" ht="21" customHeight="1">
      <c r="A12" s="12">
        <v>7</v>
      </c>
      <c r="B12" s="59" t="s">
        <v>28</v>
      </c>
      <c r="C12" s="49">
        <v>0</v>
      </c>
      <c r="D12" s="59" t="s">
        <v>29</v>
      </c>
      <c r="E12" s="49">
        <v>0</v>
      </c>
    </row>
    <row r="13" spans="1:5" s="1" customFormat="1" ht="21" customHeight="1">
      <c r="A13" s="12">
        <v>8</v>
      </c>
      <c r="B13" s="59" t="s">
        <v>30</v>
      </c>
      <c r="C13" s="49" t="s">
        <v>30</v>
      </c>
      <c r="D13" s="59" t="s">
        <v>31</v>
      </c>
      <c r="E13" s="49">
        <v>30.78</v>
      </c>
    </row>
    <row r="14" spans="1:5" s="1" customFormat="1" ht="21" customHeight="1">
      <c r="A14" s="12">
        <v>9</v>
      </c>
      <c r="B14" s="59" t="s">
        <v>30</v>
      </c>
      <c r="C14" s="49" t="s">
        <v>30</v>
      </c>
      <c r="D14" s="59" t="s">
        <v>32</v>
      </c>
      <c r="E14" s="49">
        <v>12.33</v>
      </c>
    </row>
    <row r="15" spans="1:5" s="1" customFormat="1" ht="21" customHeight="1">
      <c r="A15" s="12">
        <v>10</v>
      </c>
      <c r="B15" s="59" t="s">
        <v>30</v>
      </c>
      <c r="C15" s="49" t="s">
        <v>30</v>
      </c>
      <c r="D15" s="59" t="s">
        <v>33</v>
      </c>
      <c r="E15" s="49">
        <v>0</v>
      </c>
    </row>
    <row r="16" spans="1:5" s="1" customFormat="1" ht="21" customHeight="1">
      <c r="A16" s="12">
        <v>11</v>
      </c>
      <c r="B16" s="59" t="s">
        <v>30</v>
      </c>
      <c r="C16" s="49" t="s">
        <v>30</v>
      </c>
      <c r="D16" s="59" t="s">
        <v>34</v>
      </c>
      <c r="E16" s="49">
        <v>0</v>
      </c>
    </row>
    <row r="17" spans="1:5" s="1" customFormat="1" ht="21" customHeight="1">
      <c r="A17" s="12">
        <v>12</v>
      </c>
      <c r="B17" s="59" t="s">
        <v>30</v>
      </c>
      <c r="C17" s="49" t="s">
        <v>30</v>
      </c>
      <c r="D17" s="59" t="s">
        <v>35</v>
      </c>
      <c r="E17" s="49">
        <v>0</v>
      </c>
    </row>
    <row r="18" spans="1:5" s="1" customFormat="1" ht="21" customHeight="1">
      <c r="A18" s="12">
        <v>13</v>
      </c>
      <c r="B18" s="59" t="s">
        <v>30</v>
      </c>
      <c r="C18" s="49" t="s">
        <v>30</v>
      </c>
      <c r="D18" s="59" t="s">
        <v>36</v>
      </c>
      <c r="E18" s="49">
        <v>0</v>
      </c>
    </row>
    <row r="19" spans="1:5" s="1" customFormat="1" ht="21" customHeight="1">
      <c r="A19" s="12">
        <v>14</v>
      </c>
      <c r="B19" s="59" t="s">
        <v>30</v>
      </c>
      <c r="C19" s="49" t="s">
        <v>30</v>
      </c>
      <c r="D19" s="59" t="s">
        <v>37</v>
      </c>
      <c r="E19" s="49">
        <v>0</v>
      </c>
    </row>
    <row r="20" spans="1:5" s="1" customFormat="1" ht="21" customHeight="1">
      <c r="A20" s="12">
        <v>15</v>
      </c>
      <c r="B20" s="59" t="s">
        <v>30</v>
      </c>
      <c r="C20" s="49" t="s">
        <v>30</v>
      </c>
      <c r="D20" s="59" t="s">
        <v>38</v>
      </c>
      <c r="E20" s="49">
        <v>0</v>
      </c>
    </row>
    <row r="21" spans="1:5" s="1" customFormat="1" ht="21" customHeight="1">
      <c r="A21" s="12">
        <v>16</v>
      </c>
      <c r="B21" s="59" t="s">
        <v>30</v>
      </c>
      <c r="C21" s="49" t="s">
        <v>30</v>
      </c>
      <c r="D21" s="59" t="s">
        <v>39</v>
      </c>
      <c r="E21" s="49">
        <v>0</v>
      </c>
    </row>
    <row r="22" spans="1:5" s="1" customFormat="1" ht="21" customHeight="1">
      <c r="A22" s="12">
        <v>17</v>
      </c>
      <c r="B22" s="59" t="s">
        <v>30</v>
      </c>
      <c r="C22" s="49" t="s">
        <v>30</v>
      </c>
      <c r="D22" s="59" t="s">
        <v>40</v>
      </c>
      <c r="E22" s="49">
        <v>0</v>
      </c>
    </row>
    <row r="23" spans="1:5" s="1" customFormat="1" ht="21" customHeight="1">
      <c r="A23" s="12">
        <v>18</v>
      </c>
      <c r="B23" s="59" t="s">
        <v>30</v>
      </c>
      <c r="C23" s="49" t="s">
        <v>30</v>
      </c>
      <c r="D23" s="59" t="s">
        <v>41</v>
      </c>
      <c r="E23" s="49">
        <v>0</v>
      </c>
    </row>
    <row r="24" spans="1:5" s="1" customFormat="1" ht="21" customHeight="1">
      <c r="A24" s="12">
        <v>19</v>
      </c>
      <c r="B24" s="59" t="s">
        <v>30</v>
      </c>
      <c r="C24" s="49" t="s">
        <v>30</v>
      </c>
      <c r="D24" s="59" t="s">
        <v>42</v>
      </c>
      <c r="E24" s="49">
        <v>17.62</v>
      </c>
    </row>
    <row r="25" spans="1:5" s="1" customFormat="1" ht="21" customHeight="1">
      <c r="A25" s="12">
        <v>20</v>
      </c>
      <c r="B25" s="59" t="s">
        <v>30</v>
      </c>
      <c r="C25" s="49" t="s">
        <v>30</v>
      </c>
      <c r="D25" s="59" t="s">
        <v>43</v>
      </c>
      <c r="E25" s="49">
        <v>0</v>
      </c>
    </row>
    <row r="26" spans="1:5" s="1" customFormat="1" ht="21" customHeight="1">
      <c r="A26" s="12">
        <v>21</v>
      </c>
      <c r="B26" s="59" t="s">
        <v>30</v>
      </c>
      <c r="C26" s="49" t="s">
        <v>30</v>
      </c>
      <c r="D26" s="59" t="s">
        <v>44</v>
      </c>
      <c r="E26" s="49">
        <v>0</v>
      </c>
    </row>
    <row r="27" spans="1:5" s="1" customFormat="1" ht="21" customHeight="1">
      <c r="A27" s="12">
        <v>22</v>
      </c>
      <c r="B27" s="59" t="s">
        <v>30</v>
      </c>
      <c r="C27" s="49" t="s">
        <v>30</v>
      </c>
      <c r="D27" s="59" t="s">
        <v>45</v>
      </c>
      <c r="E27" s="49">
        <v>0</v>
      </c>
    </row>
    <row r="28" spans="1:5" s="1" customFormat="1" ht="21" customHeight="1">
      <c r="A28" s="12">
        <v>23</v>
      </c>
      <c r="B28" s="60" t="s">
        <v>46</v>
      </c>
      <c r="C28" s="61">
        <v>397.3</v>
      </c>
      <c r="D28" s="60" t="s">
        <v>47</v>
      </c>
      <c r="E28" s="61">
        <v>397.3</v>
      </c>
    </row>
    <row r="29" spans="1:5" s="1" customFormat="1" ht="21" customHeight="1">
      <c r="A29" s="12">
        <v>24</v>
      </c>
      <c r="B29" s="59" t="s">
        <v>48</v>
      </c>
      <c r="C29" s="49">
        <v>0</v>
      </c>
      <c r="D29" s="59" t="s">
        <v>49</v>
      </c>
      <c r="E29" s="49">
        <v>0</v>
      </c>
    </row>
    <row r="30" spans="1:5" s="1" customFormat="1" ht="21" customHeight="1">
      <c r="A30" s="12">
        <v>25</v>
      </c>
      <c r="B30" s="59" t="s">
        <v>50</v>
      </c>
      <c r="C30" s="49">
        <v>0</v>
      </c>
      <c r="D30" s="59" t="s">
        <v>51</v>
      </c>
      <c r="E30" s="49">
        <v>0</v>
      </c>
    </row>
    <row r="31" spans="1:5" s="1" customFormat="1" ht="21" customHeight="1">
      <c r="A31" s="12">
        <v>26</v>
      </c>
      <c r="B31" s="62" t="s">
        <v>52</v>
      </c>
      <c r="C31" s="61">
        <v>397.3</v>
      </c>
      <c r="D31" s="62" t="s">
        <v>52</v>
      </c>
      <c r="E31" s="61">
        <v>397.3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workbookViewId="0" topLeftCell="A1">
      <selection activeCell="B7" sqref="B7:E1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53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52" t="s">
        <v>54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55</v>
      </c>
      <c r="G2" s="47">
        <f t="shared" si="1"/>
      </c>
      <c r="H2" s="46" t="s">
        <v>3</v>
      </c>
      <c r="I2" s="47">
        <f>""</f>
      </c>
      <c r="J2" s="48" t="s">
        <v>4</v>
      </c>
      <c r="K2" s="47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5" t="s">
        <v>30</v>
      </c>
      <c r="C6" s="53" t="s">
        <v>52</v>
      </c>
      <c r="D6" s="14">
        <f>D7+D10+D13+D16</f>
        <v>397.3</v>
      </c>
      <c r="E6" s="14">
        <f>E7+E10+E13+E16</f>
        <v>397.3</v>
      </c>
      <c r="F6" s="51" t="s">
        <v>76</v>
      </c>
      <c r="G6" s="51" t="s">
        <v>76</v>
      </c>
      <c r="H6" s="51" t="s">
        <v>76</v>
      </c>
      <c r="I6" s="51" t="s">
        <v>76</v>
      </c>
      <c r="J6" s="51" t="s">
        <v>76</v>
      </c>
      <c r="K6" s="51" t="s">
        <v>76</v>
      </c>
    </row>
    <row r="7" spans="1:11" ht="22.5" customHeight="1">
      <c r="A7" s="12">
        <v>2</v>
      </c>
      <c r="B7" s="38">
        <v>201</v>
      </c>
      <c r="C7" s="33" t="s">
        <v>77</v>
      </c>
      <c r="D7" s="16">
        <v>336.57</v>
      </c>
      <c r="E7" s="16">
        <v>336.57</v>
      </c>
      <c r="F7" s="39" t="s">
        <v>76</v>
      </c>
      <c r="G7" s="39" t="s">
        <v>76</v>
      </c>
      <c r="H7" s="39" t="s">
        <v>76</v>
      </c>
      <c r="I7" s="39" t="s">
        <v>76</v>
      </c>
      <c r="J7" s="39" t="s">
        <v>76</v>
      </c>
      <c r="K7" s="39" t="s">
        <v>76</v>
      </c>
    </row>
    <row r="8" spans="1:11" ht="22.5" customHeight="1">
      <c r="A8" s="12">
        <v>3</v>
      </c>
      <c r="B8" s="38" t="s">
        <v>78</v>
      </c>
      <c r="C8" s="33" t="s">
        <v>79</v>
      </c>
      <c r="D8" s="16">
        <v>336.57</v>
      </c>
      <c r="E8" s="16">
        <v>336.57</v>
      </c>
      <c r="F8" s="39" t="s">
        <v>76</v>
      </c>
      <c r="G8" s="39" t="s">
        <v>76</v>
      </c>
      <c r="H8" s="39" t="s">
        <v>76</v>
      </c>
      <c r="I8" s="39" t="s">
        <v>76</v>
      </c>
      <c r="J8" s="39" t="s">
        <v>76</v>
      </c>
      <c r="K8" s="39" t="s">
        <v>76</v>
      </c>
    </row>
    <row r="9" spans="1:11" ht="22.5" customHeight="1">
      <c r="A9" s="12">
        <v>4</v>
      </c>
      <c r="B9" s="38" t="s">
        <v>80</v>
      </c>
      <c r="C9" s="33" t="s">
        <v>81</v>
      </c>
      <c r="D9" s="16">
        <v>336.57</v>
      </c>
      <c r="E9" s="16">
        <v>336.57</v>
      </c>
      <c r="F9" s="39" t="s">
        <v>76</v>
      </c>
      <c r="G9" s="39" t="s">
        <v>76</v>
      </c>
      <c r="H9" s="39" t="s">
        <v>76</v>
      </c>
      <c r="I9" s="39" t="s">
        <v>76</v>
      </c>
      <c r="J9" s="39" t="s">
        <v>76</v>
      </c>
      <c r="K9" s="39" t="s">
        <v>76</v>
      </c>
    </row>
    <row r="10" spans="1:11" ht="22.5" customHeight="1">
      <c r="A10" s="12">
        <v>5</v>
      </c>
      <c r="B10" s="38" t="s">
        <v>82</v>
      </c>
      <c r="C10" s="33" t="s">
        <v>83</v>
      </c>
      <c r="D10" s="16">
        <v>30.78</v>
      </c>
      <c r="E10" s="16">
        <v>30.78</v>
      </c>
      <c r="F10" s="39" t="s">
        <v>76</v>
      </c>
      <c r="G10" s="39" t="s">
        <v>76</v>
      </c>
      <c r="H10" s="39" t="s">
        <v>76</v>
      </c>
      <c r="I10" s="39" t="s">
        <v>76</v>
      </c>
      <c r="J10" s="39" t="s">
        <v>76</v>
      </c>
      <c r="K10" s="39" t="s">
        <v>76</v>
      </c>
    </row>
    <row r="11" spans="1:11" ht="22.5" customHeight="1">
      <c r="A11" s="12">
        <v>6</v>
      </c>
      <c r="B11" s="38" t="s">
        <v>84</v>
      </c>
      <c r="C11" s="33" t="s">
        <v>85</v>
      </c>
      <c r="D11" s="16">
        <v>30.78</v>
      </c>
      <c r="E11" s="16">
        <v>30.78</v>
      </c>
      <c r="F11" s="39" t="s">
        <v>76</v>
      </c>
      <c r="G11" s="39" t="s">
        <v>76</v>
      </c>
      <c r="H11" s="39" t="s">
        <v>76</v>
      </c>
      <c r="I11" s="39" t="s">
        <v>76</v>
      </c>
      <c r="J11" s="39" t="s">
        <v>76</v>
      </c>
      <c r="K11" s="39" t="s">
        <v>76</v>
      </c>
    </row>
    <row r="12" spans="1:11" ht="22.5" customHeight="1">
      <c r="A12" s="12">
        <v>7</v>
      </c>
      <c r="B12" s="38" t="s">
        <v>86</v>
      </c>
      <c r="C12" s="33" t="s">
        <v>87</v>
      </c>
      <c r="D12" s="16">
        <v>30.78</v>
      </c>
      <c r="E12" s="16">
        <v>30.78</v>
      </c>
      <c r="F12" s="39" t="s">
        <v>76</v>
      </c>
      <c r="G12" s="39" t="s">
        <v>76</v>
      </c>
      <c r="H12" s="39" t="s">
        <v>76</v>
      </c>
      <c r="I12" s="39" t="s">
        <v>76</v>
      </c>
      <c r="J12" s="39" t="s">
        <v>76</v>
      </c>
      <c r="K12" s="39" t="s">
        <v>76</v>
      </c>
    </row>
    <row r="13" spans="1:11" ht="22.5" customHeight="1">
      <c r="A13" s="12">
        <v>8</v>
      </c>
      <c r="B13" s="38" t="s">
        <v>88</v>
      </c>
      <c r="C13" s="33" t="s">
        <v>89</v>
      </c>
      <c r="D13" s="16">
        <v>12.33</v>
      </c>
      <c r="E13" s="16">
        <v>12.33</v>
      </c>
      <c r="F13" s="39" t="s">
        <v>76</v>
      </c>
      <c r="G13" s="39" t="s">
        <v>76</v>
      </c>
      <c r="H13" s="39" t="s">
        <v>76</v>
      </c>
      <c r="I13" s="39" t="s">
        <v>76</v>
      </c>
      <c r="J13" s="39" t="s">
        <v>76</v>
      </c>
      <c r="K13" s="39" t="s">
        <v>76</v>
      </c>
    </row>
    <row r="14" spans="1:11" ht="22.5" customHeight="1">
      <c r="A14" s="12">
        <v>9</v>
      </c>
      <c r="B14" s="38" t="s">
        <v>90</v>
      </c>
      <c r="C14" s="33" t="s">
        <v>91</v>
      </c>
      <c r="D14" s="16">
        <v>12.33</v>
      </c>
      <c r="E14" s="16">
        <v>12.33</v>
      </c>
      <c r="F14" s="39" t="s">
        <v>76</v>
      </c>
      <c r="G14" s="39" t="s">
        <v>76</v>
      </c>
      <c r="H14" s="39" t="s">
        <v>76</v>
      </c>
      <c r="I14" s="39" t="s">
        <v>76</v>
      </c>
      <c r="J14" s="39" t="s">
        <v>76</v>
      </c>
      <c r="K14" s="39" t="s">
        <v>76</v>
      </c>
    </row>
    <row r="15" spans="1:11" ht="22.5" customHeight="1">
      <c r="A15" s="12">
        <v>10</v>
      </c>
      <c r="B15" s="38" t="s">
        <v>92</v>
      </c>
      <c r="C15" s="33" t="s">
        <v>93</v>
      </c>
      <c r="D15" s="16">
        <v>12.33</v>
      </c>
      <c r="E15" s="16">
        <v>12.33</v>
      </c>
      <c r="F15" s="39" t="s">
        <v>76</v>
      </c>
      <c r="G15" s="39" t="s">
        <v>76</v>
      </c>
      <c r="H15" s="39" t="s">
        <v>76</v>
      </c>
      <c r="I15" s="39" t="s">
        <v>76</v>
      </c>
      <c r="J15" s="39" t="s">
        <v>76</v>
      </c>
      <c r="K15" s="39" t="s">
        <v>76</v>
      </c>
    </row>
    <row r="16" spans="1:11" ht="22.5" customHeight="1">
      <c r="A16" s="12">
        <v>11</v>
      </c>
      <c r="B16" s="38" t="s">
        <v>94</v>
      </c>
      <c r="C16" s="33" t="s">
        <v>95</v>
      </c>
      <c r="D16" s="16">
        <v>17.62</v>
      </c>
      <c r="E16" s="16">
        <v>17.62</v>
      </c>
      <c r="F16" s="39" t="s">
        <v>76</v>
      </c>
      <c r="G16" s="39" t="s">
        <v>76</v>
      </c>
      <c r="H16" s="39" t="s">
        <v>76</v>
      </c>
      <c r="I16" s="39" t="s">
        <v>76</v>
      </c>
      <c r="J16" s="39" t="s">
        <v>76</v>
      </c>
      <c r="K16" s="39" t="s">
        <v>76</v>
      </c>
    </row>
    <row r="17" spans="1:11" ht="22.5" customHeight="1">
      <c r="A17" s="12">
        <v>12</v>
      </c>
      <c r="B17" s="38" t="s">
        <v>96</v>
      </c>
      <c r="C17" s="33" t="s">
        <v>97</v>
      </c>
      <c r="D17" s="16">
        <v>17.62</v>
      </c>
      <c r="E17" s="16">
        <v>17.62</v>
      </c>
      <c r="F17" s="39" t="s">
        <v>76</v>
      </c>
      <c r="G17" s="39" t="s">
        <v>76</v>
      </c>
      <c r="H17" s="39" t="s">
        <v>76</v>
      </c>
      <c r="I17" s="39" t="s">
        <v>76</v>
      </c>
      <c r="J17" s="39" t="s">
        <v>76</v>
      </c>
      <c r="K17" s="39" t="s">
        <v>76</v>
      </c>
    </row>
    <row r="18" spans="1:11" ht="22.5" customHeight="1">
      <c r="A18" s="12">
        <v>13</v>
      </c>
      <c r="B18" s="38" t="s">
        <v>98</v>
      </c>
      <c r="C18" s="33" t="s">
        <v>99</v>
      </c>
      <c r="D18" s="16">
        <v>17.62</v>
      </c>
      <c r="E18" s="16">
        <v>17.62</v>
      </c>
      <c r="F18" s="39" t="s">
        <v>76</v>
      </c>
      <c r="G18" s="39" t="s">
        <v>76</v>
      </c>
      <c r="H18" s="39" t="s">
        <v>76</v>
      </c>
      <c r="I18" s="39" t="s">
        <v>76</v>
      </c>
      <c r="J18" s="39" t="s">
        <v>76</v>
      </c>
      <c r="K18" s="39" t="s">
        <v>76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selection activeCell="B7" sqref="B7:F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100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52" t="s">
        <v>54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55</v>
      </c>
      <c r="F2" s="46" t="s">
        <v>3</v>
      </c>
      <c r="G2" s="47">
        <f t="shared" si="1"/>
      </c>
      <c r="H2" s="48" t="s">
        <v>4</v>
      </c>
      <c r="I2" s="47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107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10" ht="20.25" customHeight="1">
      <c r="A6" s="12">
        <v>1</v>
      </c>
      <c r="B6" s="15" t="s">
        <v>30</v>
      </c>
      <c r="C6" s="53" t="s">
        <v>52</v>
      </c>
      <c r="D6" s="14">
        <f>D7+D10+D13+D16</f>
        <v>397.3</v>
      </c>
      <c r="E6" s="14">
        <f>E7+E10+E13+E16</f>
        <v>300.9</v>
      </c>
      <c r="F6" s="14">
        <f>F7+F10+F13+F16</f>
        <v>96.4</v>
      </c>
      <c r="G6" s="51" t="s">
        <v>76</v>
      </c>
      <c r="H6" s="51" t="s">
        <v>76</v>
      </c>
      <c r="I6" s="51" t="s">
        <v>76</v>
      </c>
      <c r="J6">
        <f>D6-E6-F6</f>
        <v>0</v>
      </c>
    </row>
    <row r="7" spans="1:10" ht="20.25" customHeight="1">
      <c r="A7" s="12">
        <v>2</v>
      </c>
      <c r="B7" s="38">
        <v>201</v>
      </c>
      <c r="C7" s="33" t="s">
        <v>77</v>
      </c>
      <c r="D7" s="16">
        <v>336.57</v>
      </c>
      <c r="E7" s="16">
        <v>240.17</v>
      </c>
      <c r="F7" s="16">
        <v>96.4</v>
      </c>
      <c r="G7" s="39" t="s">
        <v>76</v>
      </c>
      <c r="H7" s="39" t="s">
        <v>76</v>
      </c>
      <c r="I7" s="39" t="s">
        <v>76</v>
      </c>
      <c r="J7">
        <f aca="true" t="shared" si="2" ref="J7:J18">D7-E7-F7</f>
        <v>0</v>
      </c>
    </row>
    <row r="8" spans="1:10" ht="20.25" customHeight="1">
      <c r="A8" s="12">
        <v>3</v>
      </c>
      <c r="B8" s="38" t="s">
        <v>78</v>
      </c>
      <c r="C8" s="33" t="s">
        <v>79</v>
      </c>
      <c r="D8" s="16">
        <v>336.57</v>
      </c>
      <c r="E8" s="16">
        <v>240.17</v>
      </c>
      <c r="F8" s="16">
        <v>96.4</v>
      </c>
      <c r="G8" s="39" t="s">
        <v>76</v>
      </c>
      <c r="H8" s="39" t="s">
        <v>76</v>
      </c>
      <c r="I8" s="39" t="s">
        <v>76</v>
      </c>
      <c r="J8">
        <f t="shared" si="2"/>
        <v>0</v>
      </c>
    </row>
    <row r="9" spans="1:10" ht="20.25" customHeight="1">
      <c r="A9" s="12">
        <v>4</v>
      </c>
      <c r="B9" s="38" t="s">
        <v>80</v>
      </c>
      <c r="C9" s="33" t="s">
        <v>81</v>
      </c>
      <c r="D9" s="16">
        <v>336.57</v>
      </c>
      <c r="E9" s="16">
        <v>240.17</v>
      </c>
      <c r="F9" s="16">
        <v>96.4</v>
      </c>
      <c r="G9" s="39" t="s">
        <v>76</v>
      </c>
      <c r="H9" s="39" t="s">
        <v>76</v>
      </c>
      <c r="I9" s="39" t="s">
        <v>76</v>
      </c>
      <c r="J9">
        <f t="shared" si="2"/>
        <v>0</v>
      </c>
    </row>
    <row r="10" spans="1:10" ht="20.25" customHeight="1">
      <c r="A10" s="12">
        <v>5</v>
      </c>
      <c r="B10" s="38" t="s">
        <v>82</v>
      </c>
      <c r="C10" s="33" t="s">
        <v>83</v>
      </c>
      <c r="D10" s="16">
        <v>30.78</v>
      </c>
      <c r="E10" s="39" t="s">
        <v>108</v>
      </c>
      <c r="F10" s="39" t="s">
        <v>76</v>
      </c>
      <c r="G10" s="39" t="s">
        <v>76</v>
      </c>
      <c r="H10" s="39" t="s">
        <v>76</v>
      </c>
      <c r="I10" s="39" t="s">
        <v>76</v>
      </c>
      <c r="J10">
        <f t="shared" si="2"/>
        <v>0</v>
      </c>
    </row>
    <row r="11" spans="1:10" ht="20.25" customHeight="1">
      <c r="A11" s="12">
        <v>6</v>
      </c>
      <c r="B11" s="38" t="s">
        <v>84</v>
      </c>
      <c r="C11" s="33" t="s">
        <v>85</v>
      </c>
      <c r="D11" s="16">
        <v>30.78</v>
      </c>
      <c r="E11" s="39" t="s">
        <v>108</v>
      </c>
      <c r="F11" s="39" t="s">
        <v>76</v>
      </c>
      <c r="G11" s="39" t="s">
        <v>76</v>
      </c>
      <c r="H11" s="39" t="s">
        <v>76</v>
      </c>
      <c r="I11" s="39" t="s">
        <v>76</v>
      </c>
      <c r="J11">
        <f t="shared" si="2"/>
        <v>0</v>
      </c>
    </row>
    <row r="12" spans="1:10" ht="20.25" customHeight="1">
      <c r="A12" s="12">
        <v>7</v>
      </c>
      <c r="B12" s="38" t="s">
        <v>86</v>
      </c>
      <c r="C12" s="33" t="s">
        <v>87</v>
      </c>
      <c r="D12" s="16">
        <v>30.78</v>
      </c>
      <c r="E12" s="39" t="s">
        <v>108</v>
      </c>
      <c r="F12" s="39" t="s">
        <v>76</v>
      </c>
      <c r="G12" s="39" t="s">
        <v>76</v>
      </c>
      <c r="H12" s="39" t="s">
        <v>76</v>
      </c>
      <c r="I12" s="39" t="s">
        <v>76</v>
      </c>
      <c r="J12">
        <f t="shared" si="2"/>
        <v>0</v>
      </c>
    </row>
    <row r="13" spans="1:10" ht="20.25" customHeight="1">
      <c r="A13" s="12">
        <v>8</v>
      </c>
      <c r="B13" s="38" t="s">
        <v>88</v>
      </c>
      <c r="C13" s="33" t="s">
        <v>89</v>
      </c>
      <c r="D13" s="16">
        <v>12.33</v>
      </c>
      <c r="E13" s="16">
        <v>12.33</v>
      </c>
      <c r="F13" s="39" t="s">
        <v>76</v>
      </c>
      <c r="G13" s="39" t="s">
        <v>76</v>
      </c>
      <c r="H13" s="39" t="s">
        <v>76</v>
      </c>
      <c r="I13" s="39" t="s">
        <v>76</v>
      </c>
      <c r="J13">
        <f t="shared" si="2"/>
        <v>0</v>
      </c>
    </row>
    <row r="14" spans="1:10" ht="20.25" customHeight="1">
      <c r="A14" s="12">
        <v>9</v>
      </c>
      <c r="B14" s="38" t="s">
        <v>90</v>
      </c>
      <c r="C14" s="33" t="s">
        <v>91</v>
      </c>
      <c r="D14" s="16">
        <v>12.33</v>
      </c>
      <c r="E14" s="16">
        <v>12.33</v>
      </c>
      <c r="F14" s="39" t="s">
        <v>76</v>
      </c>
      <c r="G14" s="39" t="s">
        <v>76</v>
      </c>
      <c r="H14" s="39" t="s">
        <v>76</v>
      </c>
      <c r="I14" s="39" t="s">
        <v>76</v>
      </c>
      <c r="J14">
        <f t="shared" si="2"/>
        <v>0</v>
      </c>
    </row>
    <row r="15" spans="1:10" ht="20.25" customHeight="1">
      <c r="A15" s="12">
        <v>10</v>
      </c>
      <c r="B15" s="38" t="s">
        <v>92</v>
      </c>
      <c r="C15" s="33" t="s">
        <v>93</v>
      </c>
      <c r="D15" s="16">
        <v>12.33</v>
      </c>
      <c r="E15" s="16">
        <v>12.33</v>
      </c>
      <c r="F15" s="39" t="s">
        <v>76</v>
      </c>
      <c r="G15" s="39" t="s">
        <v>76</v>
      </c>
      <c r="H15" s="39" t="s">
        <v>76</v>
      </c>
      <c r="I15" s="39" t="s">
        <v>76</v>
      </c>
      <c r="J15">
        <f t="shared" si="2"/>
        <v>0</v>
      </c>
    </row>
    <row r="16" spans="1:10" ht="20.25" customHeight="1">
      <c r="A16" s="12">
        <v>11</v>
      </c>
      <c r="B16" s="38" t="s">
        <v>94</v>
      </c>
      <c r="C16" s="33" t="s">
        <v>95</v>
      </c>
      <c r="D16" s="16">
        <v>17.62</v>
      </c>
      <c r="E16" s="16">
        <v>17.62</v>
      </c>
      <c r="F16" s="39" t="s">
        <v>76</v>
      </c>
      <c r="G16" s="39" t="s">
        <v>76</v>
      </c>
      <c r="H16" s="39" t="s">
        <v>76</v>
      </c>
      <c r="I16" s="39" t="s">
        <v>76</v>
      </c>
      <c r="J16">
        <f t="shared" si="2"/>
        <v>0</v>
      </c>
    </row>
    <row r="17" spans="1:10" ht="20.25" customHeight="1">
      <c r="A17" s="12">
        <v>12</v>
      </c>
      <c r="B17" s="38" t="s">
        <v>96</v>
      </c>
      <c r="C17" s="33" t="s">
        <v>97</v>
      </c>
      <c r="D17" s="16">
        <v>17.62</v>
      </c>
      <c r="E17" s="16">
        <v>17.62</v>
      </c>
      <c r="F17" s="39" t="s">
        <v>76</v>
      </c>
      <c r="G17" s="39" t="s">
        <v>76</v>
      </c>
      <c r="H17" s="39" t="s">
        <v>76</v>
      </c>
      <c r="I17" s="39" t="s">
        <v>76</v>
      </c>
      <c r="J17">
        <f t="shared" si="2"/>
        <v>0</v>
      </c>
    </row>
    <row r="18" spans="1:10" ht="20.25" customHeight="1">
      <c r="A18" s="12">
        <v>13</v>
      </c>
      <c r="B18" s="38" t="s">
        <v>98</v>
      </c>
      <c r="C18" s="33" t="s">
        <v>99</v>
      </c>
      <c r="D18" s="16">
        <v>17.62</v>
      </c>
      <c r="E18" s="16">
        <v>17.62</v>
      </c>
      <c r="F18" s="39" t="s">
        <v>76</v>
      </c>
      <c r="G18" s="39" t="s">
        <v>76</v>
      </c>
      <c r="H18" s="39" t="s">
        <v>76</v>
      </c>
      <c r="I18" s="39" t="s">
        <v>76</v>
      </c>
      <c r="J18">
        <f t="shared" si="2"/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E6" sqref="E6:E30"/>
    </sheetView>
  </sheetViews>
  <sheetFormatPr defaultColWidth="9.33203125" defaultRowHeight="11.25"/>
  <cols>
    <col min="1" max="1" width="8" style="40" customWidth="1"/>
    <col min="2" max="2" width="41.66015625" style="0" customWidth="1"/>
    <col min="3" max="3" width="14.66015625" style="4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109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1</v>
      </c>
      <c r="B2" s="46"/>
      <c r="C2" s="46"/>
      <c r="D2" s="47">
        <f>""</f>
      </c>
      <c r="E2" s="46" t="s">
        <v>110</v>
      </c>
      <c r="F2" s="46"/>
      <c r="G2" s="48" t="s">
        <v>111</v>
      </c>
      <c r="H2" s="48"/>
    </row>
    <row r="3" spans="1:8" ht="11.25" customHeight="1">
      <c r="A3" s="46"/>
      <c r="B3" s="46"/>
      <c r="C3" s="46"/>
      <c r="D3" s="47" t="s">
        <v>112</v>
      </c>
      <c r="E3" s="46"/>
      <c r="F3" s="46"/>
      <c r="G3" s="48"/>
      <c r="H3" s="48"/>
    </row>
    <row r="4" spans="1:8" ht="54" customHeight="1">
      <c r="A4" s="11" t="s">
        <v>113</v>
      </c>
      <c r="B4" s="11" t="s">
        <v>114</v>
      </c>
      <c r="C4" s="11" t="s">
        <v>115</v>
      </c>
      <c r="D4" s="11" t="s">
        <v>114</v>
      </c>
      <c r="E4" s="11" t="s">
        <v>52</v>
      </c>
      <c r="F4" s="11" t="s">
        <v>116</v>
      </c>
      <c r="G4" s="11" t="s">
        <v>117</v>
      </c>
      <c r="H4" s="11" t="s">
        <v>118</v>
      </c>
    </row>
    <row r="5" spans="1:8" ht="20.25" customHeight="1">
      <c r="A5" s="11" t="s">
        <v>113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30" t="s">
        <v>12</v>
      </c>
      <c r="B6" s="15" t="s">
        <v>119</v>
      </c>
      <c r="C6" s="39" t="s">
        <v>120</v>
      </c>
      <c r="D6" s="15" t="s">
        <v>17</v>
      </c>
      <c r="E6" s="49">
        <v>336.57</v>
      </c>
      <c r="F6" s="49">
        <v>336.57</v>
      </c>
      <c r="G6" s="39">
        <v>0</v>
      </c>
      <c r="H6" s="39">
        <v>0</v>
      </c>
    </row>
    <row r="7" spans="1:8" ht="20.25" customHeight="1">
      <c r="A7" s="30" t="s">
        <v>13</v>
      </c>
      <c r="B7" s="15" t="s">
        <v>121</v>
      </c>
      <c r="C7" s="39">
        <v>0</v>
      </c>
      <c r="D7" s="15" t="s">
        <v>19</v>
      </c>
      <c r="E7" s="49">
        <v>0</v>
      </c>
      <c r="F7" s="49">
        <v>0</v>
      </c>
      <c r="G7" s="39">
        <v>0</v>
      </c>
      <c r="H7" s="39">
        <v>0</v>
      </c>
    </row>
    <row r="8" spans="1:8" ht="20.25" customHeight="1">
      <c r="A8" s="30" t="s">
        <v>14</v>
      </c>
      <c r="B8" s="15" t="s">
        <v>122</v>
      </c>
      <c r="C8" s="39">
        <v>0</v>
      </c>
      <c r="D8" s="15" t="s">
        <v>21</v>
      </c>
      <c r="E8" s="49">
        <v>0</v>
      </c>
      <c r="F8" s="49">
        <v>0</v>
      </c>
      <c r="G8" s="39">
        <v>0</v>
      </c>
      <c r="H8" s="39">
        <v>0</v>
      </c>
    </row>
    <row r="9" spans="1:8" ht="20.25" customHeight="1">
      <c r="A9" s="30" t="s">
        <v>15</v>
      </c>
      <c r="B9" s="15" t="s">
        <v>30</v>
      </c>
      <c r="C9" s="39" t="s">
        <v>30</v>
      </c>
      <c r="D9" s="15" t="s">
        <v>23</v>
      </c>
      <c r="E9" s="49">
        <v>0</v>
      </c>
      <c r="F9" s="49">
        <v>0</v>
      </c>
      <c r="G9" s="39">
        <v>0</v>
      </c>
      <c r="H9" s="39">
        <v>0</v>
      </c>
    </row>
    <row r="10" spans="1:8" ht="20.25" customHeight="1">
      <c r="A10" s="30" t="s">
        <v>70</v>
      </c>
      <c r="B10" s="15" t="s">
        <v>30</v>
      </c>
      <c r="C10" s="39" t="s">
        <v>30</v>
      </c>
      <c r="D10" s="15" t="s">
        <v>25</v>
      </c>
      <c r="E10" s="49">
        <v>0</v>
      </c>
      <c r="F10" s="49">
        <v>0</v>
      </c>
      <c r="G10" s="39">
        <v>0</v>
      </c>
      <c r="H10" s="39">
        <v>0</v>
      </c>
    </row>
    <row r="11" spans="1:8" ht="20.25" customHeight="1">
      <c r="A11" s="30" t="s">
        <v>71</v>
      </c>
      <c r="B11" s="15" t="s">
        <v>30</v>
      </c>
      <c r="C11" s="39" t="s">
        <v>30</v>
      </c>
      <c r="D11" s="15" t="s">
        <v>27</v>
      </c>
      <c r="E11" s="49">
        <v>0</v>
      </c>
      <c r="F11" s="49">
        <v>0</v>
      </c>
      <c r="G11" s="39">
        <v>0</v>
      </c>
      <c r="H11" s="39">
        <v>0</v>
      </c>
    </row>
    <row r="12" spans="1:8" ht="20.25" customHeight="1">
      <c r="A12" s="30" t="s">
        <v>72</v>
      </c>
      <c r="B12" s="15" t="s">
        <v>30</v>
      </c>
      <c r="C12" s="39" t="s">
        <v>30</v>
      </c>
      <c r="D12" s="15" t="s">
        <v>29</v>
      </c>
      <c r="E12" s="49">
        <v>0</v>
      </c>
      <c r="F12" s="49">
        <v>0</v>
      </c>
      <c r="G12" s="39">
        <v>0</v>
      </c>
      <c r="H12" s="39">
        <v>0</v>
      </c>
    </row>
    <row r="13" spans="1:8" ht="20.25" customHeight="1">
      <c r="A13" s="30" t="s">
        <v>73</v>
      </c>
      <c r="B13" s="15" t="s">
        <v>30</v>
      </c>
      <c r="C13" s="39" t="s">
        <v>30</v>
      </c>
      <c r="D13" s="15" t="s">
        <v>31</v>
      </c>
      <c r="E13" s="49">
        <v>30.78</v>
      </c>
      <c r="F13" s="49">
        <v>30.78</v>
      </c>
      <c r="G13" s="39">
        <v>0</v>
      </c>
      <c r="H13" s="39">
        <v>0</v>
      </c>
    </row>
    <row r="14" spans="1:8" ht="20.25" customHeight="1">
      <c r="A14" s="30" t="s">
        <v>74</v>
      </c>
      <c r="B14" s="15" t="s">
        <v>30</v>
      </c>
      <c r="C14" s="39" t="s">
        <v>30</v>
      </c>
      <c r="D14" s="15" t="s">
        <v>32</v>
      </c>
      <c r="E14" s="49">
        <v>12.33</v>
      </c>
      <c r="F14" s="49">
        <v>12.33</v>
      </c>
      <c r="G14" s="39">
        <v>0</v>
      </c>
      <c r="H14" s="39">
        <v>0</v>
      </c>
    </row>
    <row r="15" spans="1:8" ht="20.25" customHeight="1">
      <c r="A15" s="30" t="s">
        <v>75</v>
      </c>
      <c r="B15" s="15" t="s">
        <v>30</v>
      </c>
      <c r="C15" s="39" t="s">
        <v>30</v>
      </c>
      <c r="D15" s="15" t="s">
        <v>33</v>
      </c>
      <c r="E15" s="49">
        <v>0</v>
      </c>
      <c r="F15" s="49">
        <v>0</v>
      </c>
      <c r="G15" s="39">
        <v>0</v>
      </c>
      <c r="H15" s="39">
        <v>0</v>
      </c>
    </row>
    <row r="16" spans="1:8" ht="20.25" customHeight="1">
      <c r="A16" s="30" t="s">
        <v>123</v>
      </c>
      <c r="B16" s="15" t="s">
        <v>30</v>
      </c>
      <c r="C16" s="39" t="s">
        <v>30</v>
      </c>
      <c r="D16" s="15" t="s">
        <v>34</v>
      </c>
      <c r="E16" s="49">
        <v>0</v>
      </c>
      <c r="F16" s="49">
        <v>0</v>
      </c>
      <c r="G16" s="39">
        <v>0</v>
      </c>
      <c r="H16" s="39">
        <v>0</v>
      </c>
    </row>
    <row r="17" spans="1:8" ht="20.25" customHeight="1">
      <c r="A17" s="30" t="s">
        <v>124</v>
      </c>
      <c r="B17" s="15" t="s">
        <v>30</v>
      </c>
      <c r="C17" s="39" t="s">
        <v>30</v>
      </c>
      <c r="D17" s="15" t="s">
        <v>35</v>
      </c>
      <c r="E17" s="49">
        <v>0</v>
      </c>
      <c r="F17" s="49">
        <v>0</v>
      </c>
      <c r="G17" s="39">
        <v>0</v>
      </c>
      <c r="H17" s="39">
        <v>0</v>
      </c>
    </row>
    <row r="18" spans="1:8" ht="20.25" customHeight="1">
      <c r="A18" s="30" t="s">
        <v>125</v>
      </c>
      <c r="B18" s="15" t="s">
        <v>30</v>
      </c>
      <c r="C18" s="39" t="s">
        <v>30</v>
      </c>
      <c r="D18" s="15" t="s">
        <v>36</v>
      </c>
      <c r="E18" s="49">
        <v>0</v>
      </c>
      <c r="F18" s="49">
        <v>0</v>
      </c>
      <c r="G18" s="39">
        <v>0</v>
      </c>
      <c r="H18" s="39">
        <v>0</v>
      </c>
    </row>
    <row r="19" spans="1:8" ht="20.25" customHeight="1">
      <c r="A19" s="30" t="s">
        <v>126</v>
      </c>
      <c r="B19" s="15" t="s">
        <v>30</v>
      </c>
      <c r="C19" s="39" t="s">
        <v>30</v>
      </c>
      <c r="D19" s="15" t="s">
        <v>37</v>
      </c>
      <c r="E19" s="49">
        <v>0</v>
      </c>
      <c r="F19" s="49">
        <v>0</v>
      </c>
      <c r="G19" s="39">
        <v>0</v>
      </c>
      <c r="H19" s="39">
        <v>0</v>
      </c>
    </row>
    <row r="20" spans="1:8" ht="20.25" customHeight="1">
      <c r="A20" s="30" t="s">
        <v>127</v>
      </c>
      <c r="B20" s="15" t="s">
        <v>30</v>
      </c>
      <c r="C20" s="39" t="s">
        <v>30</v>
      </c>
      <c r="D20" s="15" t="s">
        <v>38</v>
      </c>
      <c r="E20" s="49">
        <v>0</v>
      </c>
      <c r="F20" s="49">
        <v>0</v>
      </c>
      <c r="G20" s="39">
        <v>0</v>
      </c>
      <c r="H20" s="39">
        <v>0</v>
      </c>
    </row>
    <row r="21" spans="1:8" ht="20.25" customHeight="1">
      <c r="A21" s="30" t="s">
        <v>128</v>
      </c>
      <c r="B21" s="15" t="s">
        <v>30</v>
      </c>
      <c r="C21" s="39" t="s">
        <v>30</v>
      </c>
      <c r="D21" s="15" t="s">
        <v>39</v>
      </c>
      <c r="E21" s="49">
        <v>0</v>
      </c>
      <c r="F21" s="49">
        <v>0</v>
      </c>
      <c r="G21" s="39">
        <v>0</v>
      </c>
      <c r="H21" s="39">
        <v>0</v>
      </c>
    </row>
    <row r="22" spans="1:8" ht="20.25" customHeight="1">
      <c r="A22" s="30" t="s">
        <v>129</v>
      </c>
      <c r="B22" s="15" t="s">
        <v>30</v>
      </c>
      <c r="C22" s="39" t="s">
        <v>30</v>
      </c>
      <c r="D22" s="15" t="s">
        <v>40</v>
      </c>
      <c r="E22" s="49">
        <v>0</v>
      </c>
      <c r="F22" s="49">
        <v>0</v>
      </c>
      <c r="G22" s="39">
        <v>0</v>
      </c>
      <c r="H22" s="39">
        <v>0</v>
      </c>
    </row>
    <row r="23" spans="1:8" ht="20.25" customHeight="1">
      <c r="A23" s="30" t="s">
        <v>130</v>
      </c>
      <c r="B23" s="15" t="s">
        <v>30</v>
      </c>
      <c r="C23" s="39" t="s">
        <v>30</v>
      </c>
      <c r="D23" s="15" t="s">
        <v>41</v>
      </c>
      <c r="E23" s="49">
        <v>0</v>
      </c>
      <c r="F23" s="49">
        <v>0</v>
      </c>
      <c r="G23" s="39">
        <v>0</v>
      </c>
      <c r="H23" s="39">
        <v>0</v>
      </c>
    </row>
    <row r="24" spans="1:8" ht="20.25" customHeight="1">
      <c r="A24" s="30" t="s">
        <v>131</v>
      </c>
      <c r="B24" s="15" t="s">
        <v>30</v>
      </c>
      <c r="C24" s="39" t="s">
        <v>30</v>
      </c>
      <c r="D24" s="15" t="s">
        <v>42</v>
      </c>
      <c r="E24" s="49">
        <v>17.62</v>
      </c>
      <c r="F24" s="49">
        <v>17.62</v>
      </c>
      <c r="G24" s="39">
        <v>0</v>
      </c>
      <c r="H24" s="39">
        <v>0</v>
      </c>
    </row>
    <row r="25" spans="1:8" ht="20.25" customHeight="1">
      <c r="A25" s="30" t="s">
        <v>132</v>
      </c>
      <c r="B25" s="15" t="s">
        <v>30</v>
      </c>
      <c r="C25" s="39" t="s">
        <v>30</v>
      </c>
      <c r="D25" s="15" t="s">
        <v>43</v>
      </c>
      <c r="E25" s="39">
        <v>0</v>
      </c>
      <c r="F25" s="39">
        <v>0</v>
      </c>
      <c r="G25" s="39">
        <v>0</v>
      </c>
      <c r="H25" s="39">
        <v>0</v>
      </c>
    </row>
    <row r="26" spans="1:8" ht="20.25" customHeight="1">
      <c r="A26" s="30" t="s">
        <v>133</v>
      </c>
      <c r="B26" s="15" t="s">
        <v>30</v>
      </c>
      <c r="C26" s="39" t="s">
        <v>30</v>
      </c>
      <c r="D26" s="15" t="s">
        <v>44</v>
      </c>
      <c r="E26" s="39">
        <v>0</v>
      </c>
      <c r="F26" s="39">
        <v>0</v>
      </c>
      <c r="G26" s="39">
        <v>0</v>
      </c>
      <c r="H26" s="39">
        <v>0</v>
      </c>
    </row>
    <row r="27" spans="1:8" ht="20.25" customHeight="1">
      <c r="A27" s="30" t="s">
        <v>134</v>
      </c>
      <c r="B27" s="15" t="s">
        <v>30</v>
      </c>
      <c r="C27" s="39" t="s">
        <v>30</v>
      </c>
      <c r="D27" s="15" t="s">
        <v>45</v>
      </c>
      <c r="E27" s="39">
        <v>0</v>
      </c>
      <c r="F27" s="39">
        <v>0</v>
      </c>
      <c r="G27" s="39">
        <v>0</v>
      </c>
      <c r="H27" s="39">
        <v>0</v>
      </c>
    </row>
    <row r="28" spans="1:8" ht="20.25" customHeight="1">
      <c r="A28" s="30" t="s">
        <v>135</v>
      </c>
      <c r="B28" s="15" t="s">
        <v>136</v>
      </c>
      <c r="C28" s="39" t="s">
        <v>120</v>
      </c>
      <c r="D28" s="15" t="s">
        <v>137</v>
      </c>
      <c r="E28" s="39" t="s">
        <v>120</v>
      </c>
      <c r="F28" s="39" t="s">
        <v>120</v>
      </c>
      <c r="G28" s="39">
        <v>0</v>
      </c>
      <c r="H28" s="39">
        <v>0</v>
      </c>
    </row>
    <row r="29" spans="1:8" ht="20.25" customHeight="1">
      <c r="A29" s="30" t="s">
        <v>138</v>
      </c>
      <c r="B29" s="15" t="s">
        <v>139</v>
      </c>
      <c r="C29" s="39">
        <v>0</v>
      </c>
      <c r="D29" s="15" t="s">
        <v>51</v>
      </c>
      <c r="E29" s="39">
        <v>0</v>
      </c>
      <c r="F29" s="39">
        <v>0</v>
      </c>
      <c r="G29" s="39">
        <v>0</v>
      </c>
      <c r="H29" s="39">
        <v>0</v>
      </c>
    </row>
    <row r="30" spans="1:8" ht="20.25" customHeight="1">
      <c r="A30" s="30" t="s">
        <v>140</v>
      </c>
      <c r="B30" s="50" t="s">
        <v>141</v>
      </c>
      <c r="C30" s="51" t="s">
        <v>120</v>
      </c>
      <c r="D30" s="50" t="s">
        <v>141</v>
      </c>
      <c r="E30" s="51" t="s">
        <v>120</v>
      </c>
      <c r="F30" s="51" t="s">
        <v>120</v>
      </c>
      <c r="G30" s="51">
        <v>0</v>
      </c>
      <c r="H30" s="5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D22" sqref="D2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143</v>
      </c>
      <c r="E3" s="11" t="s">
        <v>102</v>
      </c>
      <c r="F3" s="11" t="s">
        <v>103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6" customFormat="1" ht="18" customHeight="1">
      <c r="A5" s="11" t="s">
        <v>144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7" customFormat="1" ht="18" customHeight="1">
      <c r="A6" s="12">
        <v>1</v>
      </c>
      <c r="B6" s="15" t="s">
        <v>30</v>
      </c>
      <c r="C6" s="28" t="s">
        <v>52</v>
      </c>
      <c r="D6" s="16">
        <f>D7+D10+D13+D16</f>
        <v>397.3</v>
      </c>
      <c r="E6" s="16">
        <f>E7+E10+E13+E16</f>
        <v>300.9</v>
      </c>
      <c r="F6" s="16">
        <f>F7+F10+F13+F16</f>
        <v>96.4</v>
      </c>
    </row>
    <row r="7" spans="1:6" s="37" customFormat="1" ht="18" customHeight="1">
      <c r="A7" s="12">
        <v>2</v>
      </c>
      <c r="B7" s="38">
        <v>201</v>
      </c>
      <c r="C7" s="33" t="s">
        <v>77</v>
      </c>
      <c r="D7" s="16">
        <v>336.57</v>
      </c>
      <c r="E7" s="16">
        <v>240.17</v>
      </c>
      <c r="F7" s="16">
        <v>96.4</v>
      </c>
    </row>
    <row r="8" spans="1:6" s="37" customFormat="1" ht="18" customHeight="1">
      <c r="A8" s="12">
        <v>3</v>
      </c>
      <c r="B8" s="38" t="s">
        <v>78</v>
      </c>
      <c r="C8" s="33" t="s">
        <v>79</v>
      </c>
      <c r="D8" s="16">
        <v>336.57</v>
      </c>
      <c r="E8" s="16">
        <v>240.17</v>
      </c>
      <c r="F8" s="16">
        <v>96.4</v>
      </c>
    </row>
    <row r="9" spans="1:6" s="37" customFormat="1" ht="18" customHeight="1">
      <c r="A9" s="12">
        <v>4</v>
      </c>
      <c r="B9" s="38" t="s">
        <v>80</v>
      </c>
      <c r="C9" s="33" t="s">
        <v>81</v>
      </c>
      <c r="D9" s="16">
        <v>336.57</v>
      </c>
      <c r="E9" s="16">
        <v>240.17</v>
      </c>
      <c r="F9" s="16">
        <v>96.4</v>
      </c>
    </row>
    <row r="10" spans="1:6" s="37" customFormat="1" ht="18" customHeight="1">
      <c r="A10" s="12">
        <v>5</v>
      </c>
      <c r="B10" s="38" t="s">
        <v>82</v>
      </c>
      <c r="C10" s="33" t="s">
        <v>83</v>
      </c>
      <c r="D10" s="16">
        <v>30.78</v>
      </c>
      <c r="E10" s="39" t="s">
        <v>108</v>
      </c>
      <c r="F10" s="39" t="s">
        <v>76</v>
      </c>
    </row>
    <row r="11" spans="1:6" s="37" customFormat="1" ht="18" customHeight="1">
      <c r="A11" s="12">
        <v>6</v>
      </c>
      <c r="B11" s="38" t="s">
        <v>84</v>
      </c>
      <c r="C11" s="33" t="s">
        <v>85</v>
      </c>
      <c r="D11" s="16">
        <v>30.78</v>
      </c>
      <c r="E11" s="39" t="s">
        <v>108</v>
      </c>
      <c r="F11" s="39" t="s">
        <v>76</v>
      </c>
    </row>
    <row r="12" spans="1:6" s="37" customFormat="1" ht="18" customHeight="1">
      <c r="A12" s="12">
        <v>7</v>
      </c>
      <c r="B12" s="38" t="s">
        <v>86</v>
      </c>
      <c r="C12" s="33" t="s">
        <v>87</v>
      </c>
      <c r="D12" s="16">
        <v>30.78</v>
      </c>
      <c r="E12" s="39" t="s">
        <v>108</v>
      </c>
      <c r="F12" s="39" t="s">
        <v>76</v>
      </c>
    </row>
    <row r="13" spans="1:6" s="37" customFormat="1" ht="18" customHeight="1">
      <c r="A13" s="12">
        <v>8</v>
      </c>
      <c r="B13" s="38" t="s">
        <v>88</v>
      </c>
      <c r="C13" s="33" t="s">
        <v>89</v>
      </c>
      <c r="D13" s="16">
        <v>12.33</v>
      </c>
      <c r="E13" s="16">
        <v>12.33</v>
      </c>
      <c r="F13" s="39" t="s">
        <v>76</v>
      </c>
    </row>
    <row r="14" spans="1:6" s="37" customFormat="1" ht="18" customHeight="1">
      <c r="A14" s="12">
        <v>9</v>
      </c>
      <c r="B14" s="38" t="s">
        <v>90</v>
      </c>
      <c r="C14" s="33" t="s">
        <v>91</v>
      </c>
      <c r="D14" s="16">
        <v>12.33</v>
      </c>
      <c r="E14" s="16">
        <v>12.33</v>
      </c>
      <c r="F14" s="39" t="s">
        <v>76</v>
      </c>
    </row>
    <row r="15" spans="1:6" s="37" customFormat="1" ht="18" customHeight="1">
      <c r="A15" s="12">
        <v>10</v>
      </c>
      <c r="B15" s="38" t="s">
        <v>92</v>
      </c>
      <c r="C15" s="33" t="s">
        <v>93</v>
      </c>
      <c r="D15" s="16">
        <v>12.33</v>
      </c>
      <c r="E15" s="16">
        <v>12.33</v>
      </c>
      <c r="F15" s="39" t="s">
        <v>76</v>
      </c>
    </row>
    <row r="16" spans="1:6" s="37" customFormat="1" ht="18" customHeight="1">
      <c r="A16" s="12">
        <v>11</v>
      </c>
      <c r="B16" s="38" t="s">
        <v>94</v>
      </c>
      <c r="C16" s="33" t="s">
        <v>95</v>
      </c>
      <c r="D16" s="16">
        <v>17.62</v>
      </c>
      <c r="E16" s="16">
        <v>17.62</v>
      </c>
      <c r="F16" s="39" t="s">
        <v>76</v>
      </c>
    </row>
    <row r="17" spans="1:6" s="37" customFormat="1" ht="18" customHeight="1">
      <c r="A17" s="12">
        <v>12</v>
      </c>
      <c r="B17" s="38" t="s">
        <v>96</v>
      </c>
      <c r="C17" s="33" t="s">
        <v>97</v>
      </c>
      <c r="D17" s="16">
        <v>17.62</v>
      </c>
      <c r="E17" s="16">
        <v>17.62</v>
      </c>
      <c r="F17" s="39" t="s">
        <v>76</v>
      </c>
    </row>
    <row r="18" spans="1:6" s="37" customFormat="1" ht="18" customHeight="1">
      <c r="A18" s="12">
        <v>13</v>
      </c>
      <c r="B18" s="38" t="s">
        <v>98</v>
      </c>
      <c r="C18" s="33" t="s">
        <v>99</v>
      </c>
      <c r="D18" s="16">
        <v>17.62</v>
      </c>
      <c r="E18" s="16">
        <v>17.62</v>
      </c>
      <c r="F18" s="39" t="s">
        <v>76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selection activeCell="C25" sqref="C2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102</v>
      </c>
      <c r="E3" s="11" t="s">
        <v>102</v>
      </c>
      <c r="F3" s="11" t="s">
        <v>103</v>
      </c>
    </row>
    <row r="4" spans="1:6" s="1" customFormat="1" ht="32.25" customHeight="1">
      <c r="A4" s="11" t="s">
        <v>9</v>
      </c>
      <c r="B4" s="11" t="s">
        <v>146</v>
      </c>
      <c r="C4" s="11" t="s">
        <v>65</v>
      </c>
      <c r="D4" s="11" t="s">
        <v>143</v>
      </c>
      <c r="E4" s="11" t="s">
        <v>147</v>
      </c>
      <c r="F4" s="11" t="s">
        <v>148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30" t="s">
        <v>30</v>
      </c>
      <c r="C6" s="13" t="s">
        <v>52</v>
      </c>
      <c r="D6" s="31">
        <f>D7+D16+D25</f>
        <v>300.90000000000003</v>
      </c>
      <c r="E6" s="31">
        <f>E7+E16+E25</f>
        <v>267.66</v>
      </c>
      <c r="F6" s="31">
        <f>F7+F16+F25</f>
        <v>33.239999999999995</v>
      </c>
    </row>
    <row r="7" spans="1:6" ht="21.75" customHeight="1">
      <c r="A7" s="12">
        <v>2</v>
      </c>
      <c r="B7" s="32">
        <v>301</v>
      </c>
      <c r="C7" s="33" t="s">
        <v>149</v>
      </c>
      <c r="D7" s="34">
        <f>D8+D9+D10+D11+D12+D13+D14+D15</f>
        <v>262.49</v>
      </c>
      <c r="E7" s="34">
        <f>E8+E9+E10+E11+E12+E13+E14+E15</f>
        <v>262.49</v>
      </c>
      <c r="F7" s="30" t="s">
        <v>76</v>
      </c>
    </row>
    <row r="8" spans="1:6" ht="21.75" customHeight="1">
      <c r="A8" s="12">
        <v>3</v>
      </c>
      <c r="B8" s="32">
        <v>30101</v>
      </c>
      <c r="C8" s="33" t="s">
        <v>150</v>
      </c>
      <c r="D8" s="34">
        <f>E8+F8</f>
        <v>84.77</v>
      </c>
      <c r="E8" s="34">
        <v>84.77</v>
      </c>
      <c r="F8" s="30" t="s">
        <v>76</v>
      </c>
    </row>
    <row r="9" spans="1:6" ht="21.75" customHeight="1">
      <c r="A9" s="12">
        <v>4</v>
      </c>
      <c r="B9" s="32">
        <v>30102</v>
      </c>
      <c r="C9" s="33" t="s">
        <v>151</v>
      </c>
      <c r="D9" s="34">
        <f>E9+F9</f>
        <v>79.1</v>
      </c>
      <c r="E9" s="34">
        <v>79.1</v>
      </c>
      <c r="F9" s="30" t="s">
        <v>76</v>
      </c>
    </row>
    <row r="10" spans="1:6" ht="21.75" customHeight="1">
      <c r="A10" s="12">
        <v>5</v>
      </c>
      <c r="B10" s="32">
        <v>30103</v>
      </c>
      <c r="C10" s="33" t="s">
        <v>152</v>
      </c>
      <c r="D10" s="34">
        <v>8.13</v>
      </c>
      <c r="E10" s="34">
        <v>8.13</v>
      </c>
      <c r="F10" s="30" t="s">
        <v>76</v>
      </c>
    </row>
    <row r="11" spans="1:6" ht="21.75" customHeight="1">
      <c r="A11" s="12">
        <v>6</v>
      </c>
      <c r="B11" s="30">
        <v>30108</v>
      </c>
      <c r="C11" s="35" t="s">
        <v>153</v>
      </c>
      <c r="D11" s="34">
        <f>E11+F11</f>
        <v>30.78</v>
      </c>
      <c r="E11" s="34">
        <v>30.78</v>
      </c>
      <c r="F11" s="30" t="s">
        <v>76</v>
      </c>
    </row>
    <row r="12" spans="1:6" ht="21.75" customHeight="1">
      <c r="A12" s="12">
        <v>7</v>
      </c>
      <c r="B12" s="30">
        <v>30110</v>
      </c>
      <c r="C12" s="35" t="s">
        <v>154</v>
      </c>
      <c r="D12" s="34">
        <f>E12+F12</f>
        <v>10.69</v>
      </c>
      <c r="E12" s="34">
        <v>10.69</v>
      </c>
      <c r="F12" s="30" t="s">
        <v>76</v>
      </c>
    </row>
    <row r="13" spans="1:6" ht="21.75" customHeight="1">
      <c r="A13" s="12">
        <v>8</v>
      </c>
      <c r="B13" s="30">
        <v>30112</v>
      </c>
      <c r="C13" s="35" t="s">
        <v>155</v>
      </c>
      <c r="D13" s="34">
        <f>E13+F13</f>
        <v>1.64</v>
      </c>
      <c r="E13" s="34">
        <v>1.64</v>
      </c>
      <c r="F13" s="30" t="s">
        <v>76</v>
      </c>
    </row>
    <row r="14" spans="1:6" ht="21.75" customHeight="1">
      <c r="A14" s="12">
        <v>9</v>
      </c>
      <c r="B14" s="30">
        <v>30113</v>
      </c>
      <c r="C14" s="35" t="s">
        <v>156</v>
      </c>
      <c r="D14" s="34">
        <v>17.62</v>
      </c>
      <c r="E14" s="34">
        <v>17.62</v>
      </c>
      <c r="F14" s="30" t="s">
        <v>76</v>
      </c>
    </row>
    <row r="15" spans="1:6" ht="21.75" customHeight="1">
      <c r="A15" s="12">
        <v>10</v>
      </c>
      <c r="B15" s="30">
        <v>30199</v>
      </c>
      <c r="C15" s="35" t="s">
        <v>157</v>
      </c>
      <c r="D15" s="34">
        <v>29.76</v>
      </c>
      <c r="E15" s="34">
        <v>29.76</v>
      </c>
      <c r="F15" s="30" t="s">
        <v>76</v>
      </c>
    </row>
    <row r="16" spans="1:6" ht="21.75" customHeight="1">
      <c r="A16" s="12">
        <v>11</v>
      </c>
      <c r="B16" s="32">
        <v>302</v>
      </c>
      <c r="C16" s="33" t="s">
        <v>158</v>
      </c>
      <c r="D16" s="34">
        <f>D17+D18+D19+D20+D21+D22+D23+D24</f>
        <v>33.239999999999995</v>
      </c>
      <c r="E16" s="30" t="s">
        <v>76</v>
      </c>
      <c r="F16" s="34">
        <f>F17+F18+F19+F20+F21+F22+F23+F24</f>
        <v>33.239999999999995</v>
      </c>
    </row>
    <row r="17" spans="1:6" ht="21.75" customHeight="1">
      <c r="A17" s="12">
        <v>12</v>
      </c>
      <c r="B17" s="32">
        <v>30207</v>
      </c>
      <c r="C17" s="33" t="s">
        <v>159</v>
      </c>
      <c r="D17" s="34">
        <f aca="true" t="shared" si="0" ref="D17:D24">E17+F17</f>
        <v>10.02</v>
      </c>
      <c r="E17" s="30" t="s">
        <v>76</v>
      </c>
      <c r="F17" s="34">
        <v>10.02</v>
      </c>
    </row>
    <row r="18" spans="1:6" ht="21.75" customHeight="1">
      <c r="A18" s="12">
        <v>13</v>
      </c>
      <c r="B18" s="32">
        <v>30209</v>
      </c>
      <c r="C18" s="33" t="s">
        <v>160</v>
      </c>
      <c r="D18" s="34">
        <f t="shared" si="0"/>
        <v>0.32</v>
      </c>
      <c r="E18" s="30" t="s">
        <v>76</v>
      </c>
      <c r="F18" s="34">
        <v>0.32</v>
      </c>
    </row>
    <row r="19" spans="1:6" ht="21.75" customHeight="1">
      <c r="A19" s="12">
        <v>14</v>
      </c>
      <c r="B19" s="32">
        <v>30217</v>
      </c>
      <c r="C19" s="33" t="s">
        <v>161</v>
      </c>
      <c r="D19" s="34">
        <f t="shared" si="0"/>
        <v>1</v>
      </c>
      <c r="E19" s="30" t="s">
        <v>76</v>
      </c>
      <c r="F19" s="34">
        <v>1</v>
      </c>
    </row>
    <row r="20" spans="1:6" ht="21.75" customHeight="1">
      <c r="A20" s="12">
        <v>15</v>
      </c>
      <c r="B20" s="32">
        <v>30228</v>
      </c>
      <c r="C20" s="33" t="s">
        <v>162</v>
      </c>
      <c r="D20" s="34">
        <f t="shared" si="0"/>
        <v>1.76</v>
      </c>
      <c r="E20" s="30" t="s">
        <v>76</v>
      </c>
      <c r="F20" s="34">
        <v>1.76</v>
      </c>
    </row>
    <row r="21" spans="1:6" ht="21.75" customHeight="1">
      <c r="A21" s="12">
        <v>16</v>
      </c>
      <c r="B21" s="32">
        <v>30229</v>
      </c>
      <c r="C21" s="33" t="s">
        <v>163</v>
      </c>
      <c r="D21" s="34">
        <f t="shared" si="0"/>
        <v>2.12</v>
      </c>
      <c r="E21" s="30" t="s">
        <v>76</v>
      </c>
      <c r="F21" s="34">
        <v>2.12</v>
      </c>
    </row>
    <row r="22" spans="1:6" ht="21.75" customHeight="1">
      <c r="A22" s="12">
        <v>17</v>
      </c>
      <c r="B22" s="32">
        <v>30231</v>
      </c>
      <c r="C22" s="33" t="s">
        <v>164</v>
      </c>
      <c r="D22" s="34">
        <f t="shared" si="0"/>
        <v>4</v>
      </c>
      <c r="E22" s="30" t="s">
        <v>76</v>
      </c>
      <c r="F22" s="34">
        <v>4</v>
      </c>
    </row>
    <row r="23" spans="1:6" ht="21.75" customHeight="1">
      <c r="A23" s="12">
        <v>18</v>
      </c>
      <c r="B23" s="32">
        <v>30239</v>
      </c>
      <c r="C23" s="33" t="s">
        <v>165</v>
      </c>
      <c r="D23" s="34">
        <f t="shared" si="0"/>
        <v>13.86</v>
      </c>
      <c r="E23" s="30" t="s">
        <v>76</v>
      </c>
      <c r="F23" s="34">
        <v>13.86</v>
      </c>
    </row>
    <row r="24" spans="1:6" ht="21.75" customHeight="1">
      <c r="A24" s="12">
        <v>19</v>
      </c>
      <c r="B24" s="32">
        <v>30299</v>
      </c>
      <c r="C24" s="33" t="s">
        <v>166</v>
      </c>
      <c r="D24" s="34">
        <f t="shared" si="0"/>
        <v>0.16</v>
      </c>
      <c r="E24" s="30" t="s">
        <v>76</v>
      </c>
      <c r="F24" s="34">
        <v>0.16</v>
      </c>
    </row>
    <row r="25" spans="1:6" ht="21.75" customHeight="1">
      <c r="A25" s="12">
        <v>20</v>
      </c>
      <c r="B25" s="32">
        <v>303</v>
      </c>
      <c r="C25" s="33" t="s">
        <v>167</v>
      </c>
      <c r="D25" s="34">
        <f>D26+D27</f>
        <v>5.17</v>
      </c>
      <c r="E25" s="34">
        <f>E26+E27</f>
        <v>5.17</v>
      </c>
      <c r="F25" s="30" t="s">
        <v>76</v>
      </c>
    </row>
    <row r="26" spans="1:6" ht="21.75" customHeight="1">
      <c r="A26" s="12">
        <v>21</v>
      </c>
      <c r="B26" s="32">
        <v>30302</v>
      </c>
      <c r="C26" s="33" t="s">
        <v>168</v>
      </c>
      <c r="D26" s="34">
        <f>E26+F26</f>
        <v>2.26</v>
      </c>
      <c r="E26" s="34">
        <v>2.26</v>
      </c>
      <c r="F26" s="30" t="s">
        <v>76</v>
      </c>
    </row>
    <row r="27" spans="1:6" ht="21.75" customHeight="1">
      <c r="A27" s="12">
        <v>22</v>
      </c>
      <c r="B27" s="32">
        <v>30304</v>
      </c>
      <c r="C27" s="33" t="s">
        <v>169</v>
      </c>
      <c r="D27" s="34">
        <f>E27+F27</f>
        <v>2.91</v>
      </c>
      <c r="E27" s="34">
        <v>2.91</v>
      </c>
      <c r="F27" s="30" t="s">
        <v>76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8" sqref="C1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170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143</v>
      </c>
      <c r="E3" s="11" t="s">
        <v>102</v>
      </c>
      <c r="F3" s="11" t="s">
        <v>103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/>
      <c r="E6" s="27" t="s">
        <v>171</v>
      </c>
      <c r="F6" s="27" t="s">
        <v>171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172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5" sqref="B15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173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143</v>
      </c>
      <c r="E3" s="11" t="s">
        <v>102</v>
      </c>
      <c r="F3" s="11" t="s">
        <v>103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174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3" sqref="E23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175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176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143</v>
      </c>
      <c r="D4" s="11" t="s">
        <v>177</v>
      </c>
      <c r="E4" s="11" t="s">
        <v>178</v>
      </c>
      <c r="F4" s="11" t="s">
        <v>179</v>
      </c>
    </row>
    <row r="5" spans="1:6" s="2" customFormat="1" ht="29.25" customHeight="1">
      <c r="A5" s="11" t="s">
        <v>144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9.29</v>
      </c>
      <c r="D6" s="14">
        <v>9.29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180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181</v>
      </c>
      <c r="C8" s="16"/>
      <c r="D8" s="16"/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182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183</v>
      </c>
      <c r="C10" s="16">
        <v>6.5</v>
      </c>
      <c r="D10" s="16">
        <v>6.5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184</v>
      </c>
      <c r="C11" s="16">
        <v>2.79</v>
      </c>
      <c r="D11" s="16">
        <v>2.79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六翼天使</cp:lastModifiedBy>
  <cp:lastPrinted>2017-01-12T02:41:52Z</cp:lastPrinted>
  <dcterms:created xsi:type="dcterms:W3CDTF">2017-01-12T01:16:19Z</dcterms:created>
  <dcterms:modified xsi:type="dcterms:W3CDTF">2018-11-30T05:57:38Z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14</vt:lpwstr>
  </property>
</Properties>
</file>