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<sst xmlns="http://schemas.openxmlformats.org/spreadsheetml/2006/main" count="462" uniqueCount="203">
  <si>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</si>
  <si>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</si>
  <si>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</si>
  <si>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</si>
  <si>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</si>
  <si>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</si>
  <si>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</si>
  <si>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</si>
  <si>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</si>
  <si>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</si>
  <si>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</si>
  <si>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</si>
  <si>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</si>
  <si>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</si>
  <si>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</si>
  <si>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</si>
  <si>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</si>
  <si>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</si>
  <si>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</si>
  <si>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</si>
  <si>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</si>
  <si>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</si>
  <si>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</si>
  <si>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</si>
  <si>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</si>
  <si>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</si>
  <si>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</si>
  <si>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</si>
  <si>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</si>
  <si>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</si>
  <si>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</si>
  <si>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</si>
  <si>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</si>
  <si>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</si>
  <si>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</si>
  <si>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</si>
  <si>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</si>
  <si>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</si>
  <si>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</si>
  <si>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</si>
  <si>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</si>
  <si>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</si>
  <si>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</si>
  <si>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</si>
  <si>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</si>
  <si>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</si>
  <si>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</si>
  <si>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</si>
  <si>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</si>
  <si>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</si>
  <si>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</si>
  <si>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</si>
  <si>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</si>
  <si>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</si>
  <si>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</si>
  <si>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</si>
  <si>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</si>
  <si>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</si>
  <si>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</si>
  <si>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</si>
  <si>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</si>
  <si>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</si>
  <si>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</si>
  <si>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</si>
  <si>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</si>
  <si>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</si>
  <si>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</si>
  <si>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</si>
  <si>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</si>
  <si>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</si>
  <si>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</si>
  <si>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</si>
  <si>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</si>
  <si>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</si>
  <si>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</si>
  <si>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</si>
  <si>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</si>
  <si>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</si>
  <si>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</si>
  <si>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</si>
  <si>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</si>
  <si>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</si>
  <si>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</si>
  <si>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</si>
  <si>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</si>
  <si>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</si>
  <si>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</si>
  <si>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</si>
  <si>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</si>
  <si>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</si>
  <si>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</si>
  <si>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</si>
  <si>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</si>
  <si>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</si>
  <si>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</si>
  <si>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</si>
  <si>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</si>
  <si>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</si>
  <si>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</si>
  <si>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</si>
  <si>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</si>
  <si>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</si>
  <si>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</si>
  <si>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</si>
  <si>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</si>
  <si>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</si>
  <si>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</si>
  <si>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</si>
  <si>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</si>
  <si>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</si>
  <si>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</si>
  <si>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</si>
  <si>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</si>
  <si>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</si>
  <si>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</si>
  <si>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</si>
  <si>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</si>
  <si>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</si>
  <si>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</si>
  <si>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</si>
  <si>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</si>
  <si>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</si>
  <si>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</si>
  <si>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</si>
  <si>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</si>
  <si>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</si>
  <si>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</si>
  <si>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</si>
  <si>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</si>
  <si>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</si>
  <si>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</si>
  <si>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</si>
  <si>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</si>
  <si>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</si>
  <si>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</si>
  <si>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部门编码及名称：324承德县国土资源局部门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</si>
  <si>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324</t>
    </r>
    <r>
      <rPr>
        <b/>
        <sz val="12"/>
        <rFont val="方正书宋_GBK"/>
        <family val="0"/>
      </rPr>
      <t>承德县国土资源局部门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</si>
  <si>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324</t>
    </r>
    <r>
      <rPr>
        <b/>
        <sz val="12"/>
        <rFont val="宋体"/>
        <family val="0"/>
      </rPr>
      <t>承德县国土资源局部门</t>
    </r>
  </si>
  <si>
    <t>2200102</t>
  </si>
  <si>
    <t>2200110</t>
  </si>
  <si>
    <t>一般行政管理事务</t>
  </si>
  <si>
    <t>国土整治</t>
  </si>
  <si>
    <t>住房公积金</t>
  </si>
  <si>
    <t>2210201</t>
  </si>
  <si>
    <t>2200102</t>
  </si>
  <si>
    <t>2232.31</t>
  </si>
  <si>
    <t>102495</t>
  </si>
  <si>
    <t>102495</t>
  </si>
  <si>
    <t>104727.31</t>
  </si>
  <si>
    <t>0</t>
  </si>
  <si>
    <t>60.88</t>
  </si>
  <si>
    <t>113.84</t>
  </si>
  <si>
    <t>38.63</t>
  </si>
  <si>
    <t>104513.96</t>
  </si>
  <si>
    <t>2018.96</t>
  </si>
  <si>
    <t>2232.31</t>
  </si>
  <si>
    <t>30101</t>
  </si>
  <si>
    <t>基本工资</t>
  </si>
  <si>
    <t>津贴补贴</t>
  </si>
  <si>
    <t>30102</t>
  </si>
  <si>
    <t>30103</t>
  </si>
  <si>
    <t>奖励金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</si>
  <si>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</si>
  <si>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</si>
  <si>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</si>
  <si>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</si>
  <si>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</si>
  <si>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</si>
  <si>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30107</t>
  </si>
  <si>
    <t>绩效工资</t>
  </si>
  <si>
    <t>30113</t>
  </si>
  <si>
    <t>住房公积金</t>
  </si>
  <si>
    <t>30199</t>
  </si>
  <si>
    <t>其他工资福利支出</t>
  </si>
  <si>
    <t>30302</t>
  </si>
  <si>
    <t>退休费</t>
  </si>
  <si>
    <t>30304</t>
  </si>
  <si>
    <t>抚恤金</t>
  </si>
  <si>
    <t>30201</t>
  </si>
  <si>
    <t>30206</t>
  </si>
  <si>
    <t>30207</t>
  </si>
  <si>
    <t>30208</t>
  </si>
  <si>
    <t>30211</t>
  </si>
  <si>
    <t>30213</t>
  </si>
  <si>
    <t>30231</t>
  </si>
  <si>
    <t>30299</t>
  </si>
  <si>
    <t>30239</t>
  </si>
  <si>
    <t>30217</t>
  </si>
  <si>
    <t>30228</t>
  </si>
  <si>
    <t>30229</t>
  </si>
  <si>
    <t>办公费</t>
  </si>
  <si>
    <t>电费</t>
  </si>
  <si>
    <t>邮电费</t>
  </si>
  <si>
    <t>取暧费</t>
  </si>
  <si>
    <t>差旅费</t>
  </si>
  <si>
    <t>维修（护）费</t>
  </si>
  <si>
    <t>公务用车运行维护费</t>
  </si>
  <si>
    <t>其他商品和服务支出</t>
  </si>
  <si>
    <t>其他交通费</t>
  </si>
  <si>
    <t>公务接待费</t>
  </si>
  <si>
    <t>工会经费</t>
  </si>
  <si>
    <t>福利费</t>
  </si>
  <si>
    <t>国土整治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</si>
</sst>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7" fillId="5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15" activePane="bottomLeft" state="frozen"/>
      <selection pane="topLeft" activeCell="A1" sqref="A1"/>
      <selection pane="bottomLeft" activeCell="D43" sqref="D43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136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104727.31</v>
      </c>
      <c r="D6" s="33" t="s">
        <v>15</v>
      </c>
      <c r="E6" s="34"/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/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/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/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/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/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113.84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38.63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104513.96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60.88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104727.31</v>
      </c>
      <c r="D28" s="35" t="s">
        <v>45</v>
      </c>
      <c r="E28" s="34">
        <v>104727.31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/>
      <c r="D31" s="37" t="s">
        <v>50</v>
      </c>
      <c r="E31" s="36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zoomScalePageLayoutView="0" workbookViewId="0" topLeftCell="A1">
      <selection activeCell="D8" sqref="D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135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104727.31</v>
      </c>
      <c r="E6" s="9">
        <v>104727.31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138</v>
      </c>
      <c r="C7" s="59" t="s">
        <v>140</v>
      </c>
      <c r="D7" s="11">
        <v>2232.31</v>
      </c>
      <c r="E7" s="11">
        <v>2232.31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139</v>
      </c>
      <c r="C8" s="59" t="s">
        <v>141</v>
      </c>
      <c r="D8" s="11">
        <v>102434.12</v>
      </c>
      <c r="E8" s="11">
        <v>102434.12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143</v>
      </c>
      <c r="C9" s="59" t="s">
        <v>142</v>
      </c>
      <c r="D9" s="11">
        <v>60.88</v>
      </c>
      <c r="E9" s="11">
        <v>60.88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zoomScalePageLayoutView="0" workbookViewId="0" topLeftCell="A1">
      <selection activeCell="D8" sqref="D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135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104727.31</v>
      </c>
      <c r="E6" s="9">
        <v>1382.81</v>
      </c>
      <c r="F6" s="9">
        <v>103344.5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144</v>
      </c>
      <c r="C7" s="59" t="s">
        <v>140</v>
      </c>
      <c r="D7" s="11">
        <v>1321.93</v>
      </c>
      <c r="E7" s="11">
        <v>1321.93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139</v>
      </c>
      <c r="C8" s="59" t="s">
        <v>141</v>
      </c>
      <c r="D8" s="11">
        <v>103344.5</v>
      </c>
      <c r="E8" s="11"/>
      <c r="F8" s="11">
        <v>103344.5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143</v>
      </c>
      <c r="C9" s="59" t="s">
        <v>142</v>
      </c>
      <c r="D9" s="11">
        <v>60.88</v>
      </c>
      <c r="E9" s="11">
        <v>60.88</v>
      </c>
      <c r="F9" s="11">
        <v>0</v>
      </c>
      <c r="G9" s="11">
        <v>0</v>
      </c>
      <c r="H9" s="11">
        <v>0</v>
      </c>
      <c r="I9" s="11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0">
      <selection activeCell="F23" sqref="F2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4.5" style="0" customWidth="1"/>
    <col min="6" max="6" width="13.66015625" style="0" customWidth="1"/>
    <col min="7" max="7" width="14.16015625" style="0" customWidth="1"/>
    <col min="8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137</v>
      </c>
      <c r="B2" s="44"/>
      <c r="C2" s="44"/>
      <c r="D2" s="45">
        <f>""</f>
      </c>
      <c r="E2" s="44" t="s">
        <v>132</v>
      </c>
      <c r="F2" s="44"/>
      <c r="G2" s="48" t="s">
        <v>82</v>
      </c>
      <c r="H2" s="48"/>
    </row>
    <row r="3" spans="1:8" ht="11.25" customHeight="1">
      <c r="A3" s="44"/>
      <c r="B3" s="44"/>
      <c r="C3" s="44"/>
      <c r="D3" s="45" t="s">
        <v>83</v>
      </c>
      <c r="E3" s="44"/>
      <c r="F3" s="44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145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 t="s">
        <v>147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 t="s">
        <v>149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151</v>
      </c>
      <c r="F13" s="24" t="s">
        <v>151</v>
      </c>
      <c r="G13" s="24" t="s">
        <v>149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152</v>
      </c>
      <c r="F14" s="24" t="s">
        <v>152</v>
      </c>
      <c r="G14" s="24" t="s">
        <v>149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 t="s">
        <v>153</v>
      </c>
      <c r="F23" s="24" t="s">
        <v>154</v>
      </c>
      <c r="G23" s="24" t="s">
        <v>147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150</v>
      </c>
      <c r="F24" s="24" t="s">
        <v>150</v>
      </c>
      <c r="G24" s="24" t="s">
        <v>149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148</v>
      </c>
      <c r="D28" s="10" t="s">
        <v>107</v>
      </c>
      <c r="E28" s="24"/>
      <c r="F28" s="24"/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148</v>
      </c>
      <c r="D30" s="25" t="s">
        <v>111</v>
      </c>
      <c r="E30" s="26" t="s">
        <v>148</v>
      </c>
      <c r="F30" s="26" t="s">
        <v>155</v>
      </c>
      <c r="G30" s="26" t="s">
        <v>146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135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2232.31</v>
      </c>
      <c r="E6" s="11">
        <v>1382.81</v>
      </c>
      <c r="F6" s="11">
        <v>849.5</v>
      </c>
    </row>
    <row r="7" spans="1:6" s="18" customFormat="1" ht="18" customHeight="1">
      <c r="A7" s="7">
        <v>2</v>
      </c>
      <c r="B7" s="10" t="s">
        <v>144</v>
      </c>
      <c r="C7" s="59" t="s">
        <v>140</v>
      </c>
      <c r="D7" s="11">
        <v>152.47</v>
      </c>
      <c r="E7" s="11">
        <v>152.47</v>
      </c>
      <c r="F7" s="11">
        <v>0</v>
      </c>
    </row>
    <row r="8" spans="1:6" s="18" customFormat="1" ht="18" customHeight="1">
      <c r="A8" s="7">
        <v>3</v>
      </c>
      <c r="B8" s="10" t="s">
        <v>139</v>
      </c>
      <c r="C8" s="59" t="s">
        <v>141</v>
      </c>
      <c r="D8" s="11">
        <v>2018.96</v>
      </c>
      <c r="E8" s="11">
        <v>1169.46</v>
      </c>
      <c r="F8" s="11">
        <v>849.5</v>
      </c>
    </row>
    <row r="9" spans="1:6" s="18" customFormat="1" ht="18" customHeight="1">
      <c r="A9" s="7">
        <v>4</v>
      </c>
      <c r="B9" s="10" t="s">
        <v>143</v>
      </c>
      <c r="C9" s="59" t="s">
        <v>142</v>
      </c>
      <c r="D9" s="11">
        <v>60.88</v>
      </c>
      <c r="E9" s="11">
        <v>60.88</v>
      </c>
      <c r="F9" s="1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0">
      <selection activeCell="D14" sqref="D1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135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1382.81</v>
      </c>
      <c r="E6" s="9">
        <v>1274.82</v>
      </c>
      <c r="F6" s="9">
        <v>107.99</v>
      </c>
    </row>
    <row r="7" spans="1:6" ht="21.75" customHeight="1">
      <c r="A7" s="7">
        <v>2</v>
      </c>
      <c r="B7" s="10" t="s">
        <v>156</v>
      </c>
      <c r="C7" s="59" t="s">
        <v>157</v>
      </c>
      <c r="D7" s="60">
        <f>E7+F7</f>
        <v>309.78</v>
      </c>
      <c r="E7" s="11">
        <v>309.78</v>
      </c>
      <c r="F7" s="11">
        <v>0</v>
      </c>
    </row>
    <row r="8" spans="1:6" ht="21.75" customHeight="1">
      <c r="A8" s="7">
        <v>3</v>
      </c>
      <c r="B8" s="10" t="s">
        <v>159</v>
      </c>
      <c r="C8" s="59" t="s">
        <v>158</v>
      </c>
      <c r="D8" s="60">
        <f aca="true" t="shared" si="0" ref="D8:D29">E8+F8</f>
        <v>229.54</v>
      </c>
      <c r="E8" s="11">
        <v>229.54</v>
      </c>
      <c r="F8" s="11">
        <v>0</v>
      </c>
    </row>
    <row r="9" spans="1:6" ht="21.75" customHeight="1">
      <c r="A9" s="7">
        <v>4</v>
      </c>
      <c r="B9" s="10" t="s">
        <v>160</v>
      </c>
      <c r="C9" s="16" t="s">
        <v>161</v>
      </c>
      <c r="D9" s="60">
        <f t="shared" si="0"/>
        <v>23.76</v>
      </c>
      <c r="E9" s="11">
        <v>23.76</v>
      </c>
      <c r="F9" s="11"/>
    </row>
    <row r="10" spans="1:6" ht="21.75" customHeight="1">
      <c r="A10" s="7">
        <v>5</v>
      </c>
      <c r="B10" s="10" t="s">
        <v>162</v>
      </c>
      <c r="C10" s="16" t="s">
        <v>163</v>
      </c>
      <c r="D10" s="60">
        <f t="shared" si="0"/>
        <v>110.62</v>
      </c>
      <c r="E10" s="11">
        <v>110.62</v>
      </c>
      <c r="F10" s="11"/>
    </row>
    <row r="11" spans="1:6" ht="21.75" customHeight="1">
      <c r="A11" s="7">
        <v>6</v>
      </c>
      <c r="B11" s="10" t="s">
        <v>164</v>
      </c>
      <c r="C11" s="16" t="s">
        <v>165</v>
      </c>
      <c r="D11" s="60">
        <f t="shared" si="0"/>
        <v>35.96</v>
      </c>
      <c r="E11" s="11">
        <v>35.96</v>
      </c>
      <c r="F11" s="11"/>
    </row>
    <row r="12" spans="1:6" ht="21.75" customHeight="1">
      <c r="A12" s="7">
        <v>7</v>
      </c>
      <c r="B12" s="10" t="s">
        <v>166</v>
      </c>
      <c r="C12" s="16" t="s">
        <v>167</v>
      </c>
      <c r="D12" s="60">
        <f t="shared" si="0"/>
        <v>5.89</v>
      </c>
      <c r="E12" s="11">
        <v>5.89</v>
      </c>
      <c r="F12" s="11"/>
    </row>
    <row r="13" spans="1:6" ht="21.75" customHeight="1">
      <c r="A13" s="7">
        <v>8</v>
      </c>
      <c r="B13" s="10" t="s">
        <v>168</v>
      </c>
      <c r="C13" s="16" t="s">
        <v>169</v>
      </c>
      <c r="D13" s="60">
        <f t="shared" si="0"/>
        <v>77.97</v>
      </c>
      <c r="E13" s="11">
        <v>77.97</v>
      </c>
      <c r="F13" s="11"/>
    </row>
    <row r="14" spans="1:6" ht="21.75" customHeight="1">
      <c r="A14" s="7">
        <v>9</v>
      </c>
      <c r="B14" s="10" t="s">
        <v>170</v>
      </c>
      <c r="C14" s="16" t="s">
        <v>171</v>
      </c>
      <c r="D14" s="60">
        <f t="shared" si="0"/>
        <v>60.88</v>
      </c>
      <c r="E14" s="11">
        <v>60.88</v>
      </c>
      <c r="F14" s="11"/>
    </row>
    <row r="15" spans="1:6" ht="21.75" customHeight="1">
      <c r="A15" s="7">
        <v>10</v>
      </c>
      <c r="B15" s="10" t="s">
        <v>172</v>
      </c>
      <c r="C15" s="16" t="s">
        <v>173</v>
      </c>
      <c r="D15" s="60">
        <f t="shared" si="0"/>
        <v>397.06</v>
      </c>
      <c r="E15" s="11">
        <v>397.06</v>
      </c>
      <c r="F15" s="11"/>
    </row>
    <row r="16" spans="1:6" ht="21.75" customHeight="1">
      <c r="A16" s="7">
        <v>11</v>
      </c>
      <c r="B16" s="10" t="s">
        <v>174</v>
      </c>
      <c r="C16" s="16" t="s">
        <v>175</v>
      </c>
      <c r="D16" s="60">
        <f t="shared" si="0"/>
        <v>16.2</v>
      </c>
      <c r="E16" s="11">
        <v>16.2</v>
      </c>
      <c r="F16" s="11"/>
    </row>
    <row r="17" spans="1:6" ht="21.75" customHeight="1">
      <c r="A17" s="7">
        <v>12</v>
      </c>
      <c r="B17" s="10" t="s">
        <v>176</v>
      </c>
      <c r="C17" s="16" t="s">
        <v>177</v>
      </c>
      <c r="D17" s="60">
        <f t="shared" si="0"/>
        <v>7.16</v>
      </c>
      <c r="E17" s="11">
        <v>7.16</v>
      </c>
      <c r="F17" s="11"/>
    </row>
    <row r="18" spans="1:6" ht="21.75" customHeight="1">
      <c r="A18" s="7">
        <v>13</v>
      </c>
      <c r="B18" s="10" t="s">
        <v>178</v>
      </c>
      <c r="C18" s="16" t="s">
        <v>190</v>
      </c>
      <c r="D18" s="60">
        <f t="shared" si="0"/>
        <v>3</v>
      </c>
      <c r="E18" s="11"/>
      <c r="F18" s="11">
        <v>3</v>
      </c>
    </row>
    <row r="19" spans="1:6" ht="21.75" customHeight="1">
      <c r="A19" s="7">
        <v>14</v>
      </c>
      <c r="B19" s="10" t="s">
        <v>179</v>
      </c>
      <c r="C19" s="16" t="s">
        <v>191</v>
      </c>
      <c r="D19" s="60">
        <f t="shared" si="0"/>
        <v>0.5</v>
      </c>
      <c r="E19" s="11"/>
      <c r="F19" s="11">
        <v>0.5</v>
      </c>
    </row>
    <row r="20" spans="1:6" ht="21.75" customHeight="1">
      <c r="A20" s="7">
        <v>15</v>
      </c>
      <c r="B20" s="10" t="s">
        <v>180</v>
      </c>
      <c r="C20" s="16" t="s">
        <v>192</v>
      </c>
      <c r="D20" s="60">
        <f t="shared" si="0"/>
        <v>23.52</v>
      </c>
      <c r="E20" s="11"/>
      <c r="F20" s="11">
        <v>23.52</v>
      </c>
    </row>
    <row r="21" spans="1:6" ht="21.75" customHeight="1">
      <c r="A21" s="7">
        <v>16</v>
      </c>
      <c r="B21" s="10" t="s">
        <v>181</v>
      </c>
      <c r="C21" s="16" t="s">
        <v>193</v>
      </c>
      <c r="D21" s="60">
        <f t="shared" si="0"/>
        <v>11.2</v>
      </c>
      <c r="E21" s="11"/>
      <c r="F21" s="11">
        <v>11.2</v>
      </c>
    </row>
    <row r="22" spans="1:6" ht="21.75" customHeight="1">
      <c r="A22" s="7">
        <v>17</v>
      </c>
      <c r="B22" s="10" t="s">
        <v>182</v>
      </c>
      <c r="C22" s="16" t="s">
        <v>194</v>
      </c>
      <c r="D22" s="60">
        <f t="shared" si="0"/>
        <v>0.5</v>
      </c>
      <c r="E22" s="11"/>
      <c r="F22" s="11">
        <v>0.5</v>
      </c>
    </row>
    <row r="23" spans="1:6" ht="21.75" customHeight="1">
      <c r="A23" s="7">
        <v>18</v>
      </c>
      <c r="B23" s="10" t="s">
        <v>183</v>
      </c>
      <c r="C23" s="16" t="s">
        <v>195</v>
      </c>
      <c r="D23" s="60">
        <f t="shared" si="0"/>
        <v>0.1</v>
      </c>
      <c r="E23" s="11"/>
      <c r="F23" s="11">
        <v>0.1</v>
      </c>
    </row>
    <row r="24" spans="1:6" ht="21.75" customHeight="1">
      <c r="A24" s="7">
        <v>19</v>
      </c>
      <c r="B24" s="10" t="s">
        <v>184</v>
      </c>
      <c r="C24" s="16" t="s">
        <v>196</v>
      </c>
      <c r="D24" s="60">
        <f t="shared" si="0"/>
        <v>18</v>
      </c>
      <c r="E24" s="11"/>
      <c r="F24" s="11">
        <v>18</v>
      </c>
    </row>
    <row r="25" spans="1:6" ht="21.75" customHeight="1">
      <c r="A25" s="7">
        <v>20</v>
      </c>
      <c r="B25" s="10" t="s">
        <v>185</v>
      </c>
      <c r="C25" s="16" t="s">
        <v>197</v>
      </c>
      <c r="D25" s="60">
        <f t="shared" si="0"/>
        <v>1.47</v>
      </c>
      <c r="E25" s="11"/>
      <c r="F25" s="11">
        <v>1.47</v>
      </c>
    </row>
    <row r="26" spans="1:6" ht="21.75" customHeight="1">
      <c r="A26" s="7">
        <v>21</v>
      </c>
      <c r="B26" s="10" t="s">
        <v>186</v>
      </c>
      <c r="C26" s="16" t="s">
        <v>198</v>
      </c>
      <c r="D26" s="60">
        <f t="shared" si="0"/>
        <v>31.2</v>
      </c>
      <c r="E26" s="11"/>
      <c r="F26" s="11">
        <v>31.2</v>
      </c>
    </row>
    <row r="27" spans="1:6" ht="21.75" customHeight="1">
      <c r="A27" s="7">
        <v>22</v>
      </c>
      <c r="B27" s="10" t="s">
        <v>187</v>
      </c>
      <c r="C27" s="16" t="s">
        <v>199</v>
      </c>
      <c r="D27" s="60">
        <f t="shared" si="0"/>
        <v>5.9</v>
      </c>
      <c r="E27" s="11"/>
      <c r="F27" s="11">
        <v>5.9</v>
      </c>
    </row>
    <row r="28" spans="1:6" ht="21.75" customHeight="1">
      <c r="A28" s="7">
        <v>23</v>
      </c>
      <c r="B28" s="10" t="s">
        <v>188</v>
      </c>
      <c r="C28" s="16" t="s">
        <v>200</v>
      </c>
      <c r="D28" s="60">
        <f t="shared" si="0"/>
        <v>6.6</v>
      </c>
      <c r="E28" s="11"/>
      <c r="F28" s="11">
        <v>6.6</v>
      </c>
    </row>
    <row r="29" spans="1:6" ht="21.75" customHeight="1">
      <c r="A29" s="7">
        <v>24</v>
      </c>
      <c r="B29" s="10" t="s">
        <v>189</v>
      </c>
      <c r="C29" s="16" t="s">
        <v>201</v>
      </c>
      <c r="D29" s="60">
        <f t="shared" si="0"/>
        <v>6</v>
      </c>
      <c r="E29" s="11"/>
      <c r="F29" s="11">
        <v>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PageLayoutView="0" workbookViewId="0" topLeftCell="A1">
      <selection activeCell="E34" sqref="E3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119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135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 t="s">
        <v>139</v>
      </c>
      <c r="C6" s="61" t="s">
        <v>202</v>
      </c>
      <c r="D6" s="38">
        <v>102495</v>
      </c>
      <c r="E6" s="40" t="s">
        <v>134</v>
      </c>
      <c r="F6" s="40">
        <v>102495</v>
      </c>
    </row>
    <row r="7" spans="1:6" ht="21.75" customHeight="1">
      <c r="A7" s="7"/>
      <c r="B7" s="10" t="s">
        <v>28</v>
      </c>
      <c r="C7" s="16" t="s">
        <v>50</v>
      </c>
      <c r="D7" s="62">
        <v>102495</v>
      </c>
      <c r="E7" s="62">
        <v>0</v>
      </c>
      <c r="F7" s="62">
        <v>102495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120</v>
      </c>
      <c r="B1" s="54"/>
      <c r="C1" s="54"/>
      <c r="D1" s="54"/>
      <c r="E1" s="55"/>
      <c r="F1" s="54"/>
    </row>
    <row r="2" spans="1:6" s="13" customFormat="1" ht="24.75" customHeight="1">
      <c r="A2" s="52" t="s">
        <v>135</v>
      </c>
      <c r="B2" s="56"/>
      <c r="C2" s="53" t="s">
        <v>1</v>
      </c>
      <c r="D2" s="56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7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7"/>
      <c r="E4" s="57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8" t="s">
        <v>133</v>
      </c>
      <c r="C15" s="58"/>
      <c r="D15" s="58"/>
      <c r="E15" s="58"/>
      <c r="F15" s="5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E10" sqref="E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135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143.9</v>
      </c>
      <c r="D6" s="9">
        <v>143.9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>
        <v>0</v>
      </c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138</v>
      </c>
      <c r="D8" s="11">
        <v>138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>
        <v>120</v>
      </c>
      <c r="D9" s="11">
        <v>120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18</v>
      </c>
      <c r="D10" s="11">
        <v>18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5.9</v>
      </c>
      <c r="D11" s="11">
        <v>5.9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2018-03-03T01:33:22Z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