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80" tabRatio="831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<sst xmlns="http://schemas.openxmlformats.org/spreadsheetml/2006/main" count="504" uniqueCount="211">
  <si>
    <t>部门预算收支总表</t>
  </si>
  <si>
    <t>部门编码及名称：[360]承德县教育局部门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</si>
  <si>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</si>
  <si>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</si>
  <si>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</si>
  <si>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</si>
  <si>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</si>
  <si>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</si>
  <si>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</si>
  <si>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</si>
  <si>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</si>
  <si>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</si>
  <si>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</si>
  <si>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</si>
  <si>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</si>
  <si>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</si>
  <si>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</si>
  <si>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</si>
  <si>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</si>
  <si>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</si>
  <si>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</si>
  <si>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</si>
  <si>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</si>
  <si>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</si>
  <si>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</si>
  <si>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</si>
  <si>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</si>
  <si>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</si>
  <si>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</si>
  <si>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</si>
  <si>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</si>
  <si>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</si>
  <si>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</si>
  <si>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</si>
  <si>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</si>
  <si>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</si>
  <si>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</si>
  <si>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</si>
  <si>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</si>
  <si>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</si>
  <si>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</si>
  <si>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</si>
  <si>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</si>
  <si>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</si>
  <si>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</si>
  <si>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</si>
  <si>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</si>
  <si>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</si>
  <si>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</si>
  <si>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</si>
  <si>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</si>
  <si>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</si>
  <si>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</si>
  <si>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</si>
  <si>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</si>
  <si>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</si>
  <si>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</si>
  <si>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</si>
  <si>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</si>
  <si>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</si>
  <si>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</si>
  <si>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</si>
  <si>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</si>
  <si>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</si>
  <si>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</si>
  <si>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</si>
  <si>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</si>
  <si>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</si>
  <si>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</si>
  <si>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</si>
  <si>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</si>
  <si>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</si>
  <si>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</si>
  <si>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</si>
  <si>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</si>
  <si>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2050101</t>
  </si>
  <si>
    <t>行政运行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</si>
  <si>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</si>
  <si>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</si>
  <si>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</si>
  <si>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</si>
  <si>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</si>
  <si>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</si>
  <si>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</si>
  <si>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</si>
  <si>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2050299</t>
  </si>
  <si>
    <t>其他普通教育支出</t>
  </si>
  <si>
    <t>2050304</t>
  </si>
  <si>
    <t>职业高中教育</t>
  </si>
  <si>
    <t>2050399</t>
  </si>
  <si>
    <t>其他职业教育支出</t>
  </si>
  <si>
    <t>2050701</t>
  </si>
  <si>
    <t>特殊学校教育</t>
  </si>
  <si>
    <t>2050801</t>
  </si>
  <si>
    <t>教师进修</t>
  </si>
  <si>
    <t>2050999</t>
  </si>
  <si>
    <t>其他教育费附加安排的支出</t>
  </si>
  <si>
    <t>2059999</t>
  </si>
  <si>
    <t>其他教育支出</t>
  </si>
  <si>
    <t>2296004</t>
  </si>
  <si>
    <t>用于教育事业的彩票公益金支出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</si>
  <si>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</si>
  <si>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</si>
  <si>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</si>
  <si>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</si>
  <si>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</si>
  <si>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</si>
  <si>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</si>
  <si>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</si>
  <si>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</si>
  <si>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</si>
  <si>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</si>
  <si>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</si>
  <si>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</si>
  <si>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</si>
  <si>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</si>
  <si>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</si>
  <si>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</si>
  <si>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</si>
  <si>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</si>
  <si>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</si>
  <si>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</si>
  <si>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</si>
  <si>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</si>
  <si>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</si>
  <si>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</si>
  <si>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</si>
  <si>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</si>
  <si>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</si>
  <si>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</si>
  <si>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</si>
  <si>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</si>
  <si>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</si>
  <si>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</si>
  <si>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</si>
  <si>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</si>
  <si>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t>67691.31</t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</si>
  <si>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</si>
  <si>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</si>
  <si>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</si>
  <si>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</si>
  <si>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</si>
  <si>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69691.31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</si>
  <si>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</si>
  <si>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</si>
  <si>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</si>
  <si>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</si>
  <si>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</si>
  <si>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</si>
  <si>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</si>
  <si>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</si>
  <si>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</si>
  <si>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</si>
  <si>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</si>
  <si>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</si>
  <si>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</si>
  <si>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</si>
  <si>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</si>
  <si>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</si>
  <si>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</si>
  <si>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</si>
  <si>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</si>
  <si>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</si>
  <si>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</si>
  <si>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</si>
  <si>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住房公积金</t>
  </si>
  <si>
    <t>30199</t>
  </si>
  <si>
    <t>其他工资福利支出</t>
  </si>
  <si>
    <t>30201</t>
  </si>
  <si>
    <t>办公费</t>
  </si>
  <si>
    <t>30206</t>
  </si>
  <si>
    <t>电费</t>
  </si>
  <si>
    <t>30207</t>
  </si>
  <si>
    <t>邮电费</t>
  </si>
  <si>
    <t>30208</t>
  </si>
  <si>
    <t>取暖费</t>
  </si>
  <si>
    <t>30213</t>
  </si>
  <si>
    <t>维修(护)费</t>
  </si>
  <si>
    <t>30217</t>
  </si>
  <si>
    <t>公务接待费</t>
  </si>
  <si>
    <t>30228</t>
  </si>
  <si>
    <t>工会经费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</si>
  <si>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</si>
  <si>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</si>
  <si>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</si>
  <si>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</si>
  <si>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</si>
  <si>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</si>
  <si>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30301</t>
  </si>
  <si>
    <t>离休费</t>
  </si>
  <si>
    <t>30302</t>
  </si>
  <si>
    <t>退休费</t>
  </si>
  <si>
    <t>30304</t>
  </si>
  <si>
    <t>抚恤金</t>
  </si>
  <si>
    <t>31002</t>
  </si>
  <si>
    <t>办公设备购置</t>
  </si>
  <si>
    <t>31003</t>
  </si>
  <si>
    <t>专用设备购置</t>
  </si>
  <si>
    <t>部门预算政府基金预算财政拨款支出表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</si>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</sst>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NumberFormat="0">
      <alignment/>
      <protection locked="0"/>
    </xf>
    <xf numFmtId="0" fontId="1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2" fillId="5" borderId="5" applyNumberFormat="0" applyAlignment="0" applyProtection="0"/>
    <xf numFmtId="0" fontId="27" fillId="12" borderId="6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4" fillId="7" borderId="0" applyNumberFormat="0" applyBorder="0" applyAlignment="0" applyProtection="0"/>
    <xf numFmtId="0" fontId="26" fillId="5" borderId="8" applyNumberFormat="0" applyAlignment="0" applyProtection="0"/>
    <xf numFmtId="0" fontId="16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BM6" activePane="bottomLeft" state="frozen"/>
      <selection pane="topLeft" activeCell="A1" sqref="A1"/>
      <selection pane="bottomLeft" activeCell="B11" sqref="B11"/>
    </sheetView>
  </sheetViews>
  <sheetFormatPr defaultColWidth="10" defaultRowHeight="15" customHeight="1"/>
  <cols>
    <col min="1" max="1" width="8.33203125" style="33" customWidth="1"/>
    <col min="2" max="2" width="53.83203125" style="34" customWidth="1"/>
    <col min="3" max="3" width="23.66015625" style="35" customWidth="1"/>
    <col min="4" max="4" width="49.16015625" style="34" customWidth="1"/>
    <col min="5" max="5" width="23.5" style="35" customWidth="1"/>
  </cols>
  <sheetData>
    <row r="1" spans="1:5" s="32" customFormat="1" ht="51.75" customHeight="1">
      <c r="A1" s="42" t="s">
        <v>0</v>
      </c>
      <c r="B1" s="43">
        <f>""</f>
      </c>
      <c r="C1" s="43">
        <f>""</f>
      </c>
      <c r="D1" s="44">
        <f>""</f>
      </c>
      <c r="E1" s="43">
        <f>""</f>
      </c>
    </row>
    <row r="2" spans="1:5" s="32" customFormat="1" ht="15" customHeight="1">
      <c r="A2" s="45" t="s">
        <v>1</v>
      </c>
      <c r="B2" s="46" t="s">
        <v>2</v>
      </c>
      <c r="C2" s="46">
        <f>""</f>
      </c>
      <c r="D2" s="24" t="s">
        <v>3</v>
      </c>
      <c r="E2" s="25" t="s">
        <v>4</v>
      </c>
    </row>
    <row r="3" spans="1:5" s="32" customFormat="1" ht="21" customHeight="1">
      <c r="A3" s="47" t="s">
        <v>5</v>
      </c>
      <c r="B3" s="47" t="s">
        <v>6</v>
      </c>
      <c r="C3" s="47" t="s">
        <v>7</v>
      </c>
      <c r="D3" s="47" t="s">
        <v>8</v>
      </c>
      <c r="E3" s="47">
        <f>""</f>
      </c>
    </row>
    <row r="4" spans="1:5" s="32" customFormat="1" ht="21" customHeight="1">
      <c r="A4" s="47" t="s">
        <v>9</v>
      </c>
      <c r="B4" s="6" t="s">
        <v>10</v>
      </c>
      <c r="C4" s="6" t="s">
        <v>11</v>
      </c>
      <c r="D4" s="6" t="s">
        <v>10</v>
      </c>
      <c r="E4" s="6" t="s">
        <v>11</v>
      </c>
    </row>
    <row r="5" spans="1:5" s="32" customFormat="1" ht="21" customHeight="1">
      <c r="A5" s="36" t="s">
        <v>9</v>
      </c>
      <c r="B5" s="36" t="s">
        <v>12</v>
      </c>
      <c r="C5" s="36" t="s">
        <v>13</v>
      </c>
      <c r="D5" s="36" t="s">
        <v>14</v>
      </c>
      <c r="E5" s="36" t="s">
        <v>15</v>
      </c>
    </row>
    <row r="6" spans="1:5" s="1" customFormat="1" ht="21" customHeight="1">
      <c r="A6" s="7">
        <v>1</v>
      </c>
      <c r="B6" s="37" t="s">
        <v>16</v>
      </c>
      <c r="C6" s="38">
        <v>67691.31</v>
      </c>
      <c r="D6" s="37" t="s">
        <v>17</v>
      </c>
      <c r="E6" s="38"/>
    </row>
    <row r="7" spans="1:5" s="1" customFormat="1" ht="21" customHeight="1">
      <c r="A7" s="7">
        <v>2</v>
      </c>
      <c r="B7" s="37" t="s">
        <v>18</v>
      </c>
      <c r="C7" s="38">
        <v>0</v>
      </c>
      <c r="D7" s="37" t="s">
        <v>19</v>
      </c>
      <c r="E7" s="38">
        <v>0</v>
      </c>
    </row>
    <row r="8" spans="1:5" s="1" customFormat="1" ht="21" customHeight="1">
      <c r="A8" s="7">
        <v>3</v>
      </c>
      <c r="B8" s="37" t="s">
        <v>20</v>
      </c>
      <c r="C8" s="38">
        <v>1985.39</v>
      </c>
      <c r="D8" s="37" t="s">
        <v>21</v>
      </c>
      <c r="E8" s="38">
        <v>0</v>
      </c>
    </row>
    <row r="9" spans="1:5" s="1" customFormat="1" ht="21" customHeight="1">
      <c r="A9" s="7">
        <v>4</v>
      </c>
      <c r="B9" s="37" t="s">
        <v>22</v>
      </c>
      <c r="C9" s="38">
        <v>1985.39</v>
      </c>
      <c r="D9" s="37" t="s">
        <v>23</v>
      </c>
      <c r="E9" s="38">
        <v>0</v>
      </c>
    </row>
    <row r="10" spans="1:5" s="1" customFormat="1" ht="21" customHeight="1">
      <c r="A10" s="7">
        <v>5</v>
      </c>
      <c r="B10" s="37" t="s">
        <v>24</v>
      </c>
      <c r="C10" s="38">
        <v>0</v>
      </c>
      <c r="D10" s="37" t="s">
        <v>25</v>
      </c>
      <c r="E10" s="38">
        <v>69620.7</v>
      </c>
    </row>
    <row r="11" spans="1:5" s="1" customFormat="1" ht="21" customHeight="1">
      <c r="A11" s="7">
        <v>6</v>
      </c>
      <c r="B11" s="37" t="s">
        <v>26</v>
      </c>
      <c r="C11" s="38">
        <v>0</v>
      </c>
      <c r="D11" s="37" t="s">
        <v>27</v>
      </c>
      <c r="E11" s="38">
        <v>0</v>
      </c>
    </row>
    <row r="12" spans="1:5" s="1" customFormat="1" ht="21" customHeight="1">
      <c r="A12" s="7">
        <v>7</v>
      </c>
      <c r="B12" s="37" t="s">
        <v>28</v>
      </c>
      <c r="C12" s="38">
        <v>0</v>
      </c>
      <c r="D12" s="37" t="s">
        <v>29</v>
      </c>
      <c r="E12" s="38">
        <v>0</v>
      </c>
    </row>
    <row r="13" spans="1:5" s="1" customFormat="1" ht="21" customHeight="1">
      <c r="A13" s="7">
        <v>8</v>
      </c>
      <c r="B13" s="37" t="s">
        <v>30</v>
      </c>
      <c r="C13" s="38" t="s">
        <v>30</v>
      </c>
      <c r="D13" s="37" t="s">
        <v>31</v>
      </c>
      <c r="E13" s="38"/>
    </row>
    <row r="14" spans="1:5" s="1" customFormat="1" ht="21" customHeight="1">
      <c r="A14" s="7">
        <v>9</v>
      </c>
      <c r="B14" s="37" t="s">
        <v>30</v>
      </c>
      <c r="C14" s="38" t="s">
        <v>30</v>
      </c>
      <c r="D14" s="37" t="s">
        <v>32</v>
      </c>
      <c r="E14" s="38">
        <v>0</v>
      </c>
    </row>
    <row r="15" spans="1:5" s="1" customFormat="1" ht="21" customHeight="1">
      <c r="A15" s="7">
        <v>10</v>
      </c>
      <c r="B15" s="37" t="s">
        <v>30</v>
      </c>
      <c r="C15" s="38" t="s">
        <v>30</v>
      </c>
      <c r="D15" s="37" t="s">
        <v>33</v>
      </c>
      <c r="E15" s="38">
        <v>0</v>
      </c>
    </row>
    <row r="16" spans="1:5" s="1" customFormat="1" ht="21" customHeight="1">
      <c r="A16" s="7">
        <v>11</v>
      </c>
      <c r="B16" s="37" t="s">
        <v>30</v>
      </c>
      <c r="C16" s="38" t="s">
        <v>30</v>
      </c>
      <c r="D16" s="37" t="s">
        <v>34</v>
      </c>
      <c r="E16" s="38">
        <v>0</v>
      </c>
    </row>
    <row r="17" spans="1:5" s="1" customFormat="1" ht="21" customHeight="1">
      <c r="A17" s="7">
        <v>12</v>
      </c>
      <c r="B17" s="37" t="s">
        <v>30</v>
      </c>
      <c r="C17" s="38" t="s">
        <v>30</v>
      </c>
      <c r="D17" s="37" t="s">
        <v>35</v>
      </c>
      <c r="E17" s="38">
        <v>0</v>
      </c>
    </row>
    <row r="18" spans="1:5" s="1" customFormat="1" ht="21" customHeight="1">
      <c r="A18" s="7">
        <v>13</v>
      </c>
      <c r="B18" s="37" t="s">
        <v>30</v>
      </c>
      <c r="C18" s="38" t="s">
        <v>30</v>
      </c>
      <c r="D18" s="37" t="s">
        <v>36</v>
      </c>
      <c r="E18" s="38">
        <v>0</v>
      </c>
    </row>
    <row r="19" spans="1:5" s="1" customFormat="1" ht="21" customHeight="1">
      <c r="A19" s="7">
        <v>14</v>
      </c>
      <c r="B19" s="37" t="s">
        <v>30</v>
      </c>
      <c r="C19" s="38" t="s">
        <v>30</v>
      </c>
      <c r="D19" s="37" t="s">
        <v>37</v>
      </c>
      <c r="E19" s="38">
        <v>0</v>
      </c>
    </row>
    <row r="20" spans="1:5" s="1" customFormat="1" ht="21" customHeight="1">
      <c r="A20" s="7">
        <v>15</v>
      </c>
      <c r="B20" s="37" t="s">
        <v>30</v>
      </c>
      <c r="C20" s="38" t="s">
        <v>30</v>
      </c>
      <c r="D20" s="37" t="s">
        <v>38</v>
      </c>
      <c r="E20" s="38">
        <v>0</v>
      </c>
    </row>
    <row r="21" spans="1:5" s="1" customFormat="1" ht="21" customHeight="1">
      <c r="A21" s="7">
        <v>16</v>
      </c>
      <c r="B21" s="37" t="s">
        <v>30</v>
      </c>
      <c r="C21" s="38" t="s">
        <v>30</v>
      </c>
      <c r="D21" s="37" t="s">
        <v>39</v>
      </c>
      <c r="E21" s="38">
        <v>0</v>
      </c>
    </row>
    <row r="22" spans="1:5" s="1" customFormat="1" ht="21" customHeight="1">
      <c r="A22" s="7">
        <v>17</v>
      </c>
      <c r="B22" s="37" t="s">
        <v>30</v>
      </c>
      <c r="C22" s="38" t="s">
        <v>30</v>
      </c>
      <c r="D22" s="37" t="s">
        <v>40</v>
      </c>
      <c r="E22" s="38">
        <v>0</v>
      </c>
    </row>
    <row r="23" spans="1:5" s="1" customFormat="1" ht="21" customHeight="1">
      <c r="A23" s="7">
        <v>18</v>
      </c>
      <c r="B23" s="37" t="s">
        <v>30</v>
      </c>
      <c r="C23" s="38" t="s">
        <v>30</v>
      </c>
      <c r="D23" s="37" t="s">
        <v>41</v>
      </c>
      <c r="E23" s="38">
        <v>0</v>
      </c>
    </row>
    <row r="24" spans="1:5" s="1" customFormat="1" ht="21" customHeight="1">
      <c r="A24" s="7">
        <v>19</v>
      </c>
      <c r="B24" s="37" t="s">
        <v>30</v>
      </c>
      <c r="C24" s="38" t="s">
        <v>30</v>
      </c>
      <c r="D24" s="37" t="s">
        <v>42</v>
      </c>
      <c r="E24" s="38"/>
    </row>
    <row r="25" spans="1:5" s="1" customFormat="1" ht="21" customHeight="1">
      <c r="A25" s="7">
        <v>20</v>
      </c>
      <c r="B25" s="37" t="s">
        <v>30</v>
      </c>
      <c r="C25" s="38" t="s">
        <v>30</v>
      </c>
      <c r="D25" s="37" t="s">
        <v>43</v>
      </c>
      <c r="E25" s="38">
        <v>0</v>
      </c>
    </row>
    <row r="26" spans="1:5" s="1" customFormat="1" ht="21" customHeight="1">
      <c r="A26" s="7">
        <v>21</v>
      </c>
      <c r="B26" s="37" t="s">
        <v>30</v>
      </c>
      <c r="C26" s="38" t="s">
        <v>30</v>
      </c>
      <c r="D26" s="37" t="s">
        <v>44</v>
      </c>
      <c r="E26" s="38">
        <v>0</v>
      </c>
    </row>
    <row r="27" spans="1:5" s="1" customFormat="1" ht="21" customHeight="1">
      <c r="A27" s="7">
        <v>22</v>
      </c>
      <c r="B27" s="37" t="s">
        <v>30</v>
      </c>
      <c r="C27" s="38" t="s">
        <v>30</v>
      </c>
      <c r="D27" s="37" t="s">
        <v>45</v>
      </c>
      <c r="E27" s="38">
        <v>56</v>
      </c>
    </row>
    <row r="28" spans="1:5" s="1" customFormat="1" ht="21" customHeight="1">
      <c r="A28" s="7">
        <v>23</v>
      </c>
      <c r="B28" s="39" t="s">
        <v>46</v>
      </c>
      <c r="C28" s="40">
        <f>C6+C8</f>
        <v>69676.7</v>
      </c>
      <c r="D28" s="39" t="s">
        <v>47</v>
      </c>
      <c r="E28" s="40">
        <f>C28</f>
        <v>69676.7</v>
      </c>
    </row>
    <row r="29" spans="1:5" s="1" customFormat="1" ht="21" customHeight="1">
      <c r="A29" s="7">
        <v>24</v>
      </c>
      <c r="B29" s="37" t="s">
        <v>48</v>
      </c>
      <c r="C29" s="38">
        <v>0</v>
      </c>
      <c r="D29" s="37" t="s">
        <v>49</v>
      </c>
      <c r="E29" s="38">
        <v>0</v>
      </c>
    </row>
    <row r="30" spans="1:5" s="1" customFormat="1" ht="21" customHeight="1">
      <c r="A30" s="7">
        <v>25</v>
      </c>
      <c r="B30" s="37" t="s">
        <v>50</v>
      </c>
      <c r="C30" s="38">
        <v>0</v>
      </c>
      <c r="D30" s="37" t="s">
        <v>51</v>
      </c>
      <c r="E30" s="38">
        <v>0</v>
      </c>
    </row>
    <row r="31" spans="1:5" s="1" customFormat="1" ht="21" customHeight="1">
      <c r="A31" s="7">
        <v>26</v>
      </c>
      <c r="B31" s="41" t="s">
        <v>52</v>
      </c>
      <c r="C31" s="40">
        <f>C28</f>
        <v>69676.7</v>
      </c>
      <c r="D31" s="41" t="s">
        <v>52</v>
      </c>
      <c r="E31" s="40">
        <f>E28</f>
        <v>69676.7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Zeros="0" workbookViewId="0" topLeftCell="A1">
      <selection activeCell="N10" sqref="N10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1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2" t="s">
        <v>53</v>
      </c>
      <c r="B1" s="43">
        <f aca="true" t="shared" si="0" ref="B1:K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3">
        <f t="shared" si="0"/>
      </c>
      <c r="I1" s="43">
        <f t="shared" si="0"/>
      </c>
      <c r="J1" s="44">
        <f t="shared" si="0"/>
      </c>
      <c r="K1" s="43">
        <f t="shared" si="0"/>
      </c>
    </row>
    <row r="2" spans="1:11" ht="21" customHeight="1">
      <c r="A2" s="45" t="s">
        <v>1</v>
      </c>
      <c r="B2" s="46">
        <f aca="true" t="shared" si="1" ref="B2:G2">""</f>
      </c>
      <c r="C2" s="46">
        <f t="shared" si="1"/>
      </c>
      <c r="D2" s="46">
        <f t="shared" si="1"/>
      </c>
      <c r="E2" s="46">
        <f t="shared" si="1"/>
      </c>
      <c r="F2" s="48" t="s">
        <v>54</v>
      </c>
      <c r="G2" s="46">
        <f t="shared" si="1"/>
      </c>
      <c r="H2" s="48" t="s">
        <v>3</v>
      </c>
      <c r="I2" s="46">
        <f>""</f>
      </c>
      <c r="J2" s="49" t="s">
        <v>4</v>
      </c>
      <c r="K2" s="46">
        <f>""</f>
      </c>
    </row>
    <row r="3" spans="1:11" ht="21.75" customHeight="1">
      <c r="A3" s="47" t="s">
        <v>5</v>
      </c>
      <c r="B3" s="47" t="s">
        <v>55</v>
      </c>
      <c r="C3" s="47">
        <f>""</f>
      </c>
      <c r="D3" s="47" t="s">
        <v>56</v>
      </c>
      <c r="E3" s="47" t="s">
        <v>57</v>
      </c>
      <c r="F3" s="47" t="s">
        <v>58</v>
      </c>
      <c r="G3" s="47" t="s">
        <v>59</v>
      </c>
      <c r="H3" s="47">
        <f>""</f>
      </c>
      <c r="I3" s="47" t="s">
        <v>60</v>
      </c>
      <c r="J3" s="47" t="s">
        <v>61</v>
      </c>
      <c r="K3" s="47" t="s">
        <v>62</v>
      </c>
    </row>
    <row r="4" spans="1:11" ht="42.75">
      <c r="A4" s="47" t="s">
        <v>9</v>
      </c>
      <c r="B4" s="6" t="s">
        <v>63</v>
      </c>
      <c r="C4" s="6" t="s">
        <v>64</v>
      </c>
      <c r="D4" s="47">
        <f>""</f>
      </c>
      <c r="E4" s="47" t="s">
        <v>65</v>
      </c>
      <c r="F4" s="47" t="s">
        <v>66</v>
      </c>
      <c r="G4" s="6" t="s">
        <v>65</v>
      </c>
      <c r="H4" s="6" t="s">
        <v>67</v>
      </c>
      <c r="I4" s="47">
        <f>""</f>
      </c>
      <c r="J4" s="47">
        <f>""</f>
      </c>
      <c r="K4" s="47" t="s">
        <v>68</v>
      </c>
    </row>
    <row r="5" spans="1:11" ht="22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69</v>
      </c>
      <c r="G5" s="6" t="s">
        <v>70</v>
      </c>
      <c r="H5" s="6" t="s">
        <v>71</v>
      </c>
      <c r="I5" s="6" t="s">
        <v>72</v>
      </c>
      <c r="J5" s="6" t="s">
        <v>73</v>
      </c>
      <c r="K5" s="6" t="s">
        <v>74</v>
      </c>
    </row>
    <row r="6" spans="1:11" ht="22.5" customHeight="1">
      <c r="A6" s="7">
        <v>1</v>
      </c>
      <c r="B6" s="10" t="s">
        <v>30</v>
      </c>
      <c r="C6" s="31" t="s">
        <v>52</v>
      </c>
      <c r="D6" s="9">
        <f>SUM(D7:D19)</f>
        <v>69676.7</v>
      </c>
      <c r="E6" s="9">
        <f aca="true" t="shared" si="2" ref="E6:K6">SUM(E7:E19)</f>
        <v>67691.31</v>
      </c>
      <c r="F6" s="9">
        <f t="shared" si="2"/>
        <v>0</v>
      </c>
      <c r="G6" s="9">
        <f t="shared" si="2"/>
        <v>1985.3899999999999</v>
      </c>
      <c r="H6" s="9">
        <f t="shared" si="2"/>
        <v>1985.3899999999999</v>
      </c>
      <c r="I6" s="9">
        <f t="shared" si="2"/>
        <v>0</v>
      </c>
      <c r="J6" s="9">
        <f t="shared" si="2"/>
        <v>0</v>
      </c>
      <c r="K6" s="9">
        <f t="shared" si="2"/>
        <v>0</v>
      </c>
    </row>
    <row r="7" spans="1:11" ht="22.5" customHeight="1">
      <c r="A7" s="7">
        <v>2</v>
      </c>
      <c r="B7" s="10" t="s">
        <v>75</v>
      </c>
      <c r="C7" s="19" t="s">
        <v>76</v>
      </c>
      <c r="D7" s="11">
        <v>1027.05</v>
      </c>
      <c r="E7" s="11">
        <v>991.3</v>
      </c>
      <c r="F7" s="11">
        <v>0</v>
      </c>
      <c r="G7" s="11">
        <v>35.75</v>
      </c>
      <c r="H7" s="11">
        <v>35.75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10" t="s">
        <v>77</v>
      </c>
      <c r="C8" s="19" t="s">
        <v>78</v>
      </c>
      <c r="D8" s="11">
        <v>2264.89</v>
      </c>
      <c r="E8" s="11">
        <v>1889.89</v>
      </c>
      <c r="F8" s="11">
        <v>0</v>
      </c>
      <c r="G8" s="11">
        <v>375</v>
      </c>
      <c r="H8" s="11">
        <v>375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10" t="s">
        <v>79</v>
      </c>
      <c r="C9" s="19" t="s">
        <v>80</v>
      </c>
      <c r="D9" s="11">
        <v>27779.35</v>
      </c>
      <c r="E9" s="11">
        <v>27267.35</v>
      </c>
      <c r="F9" s="11">
        <v>0</v>
      </c>
      <c r="G9" s="11">
        <v>512</v>
      </c>
      <c r="H9" s="11">
        <v>512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10" t="s">
        <v>81</v>
      </c>
      <c r="C10" s="19" t="s">
        <v>82</v>
      </c>
      <c r="D10" s="11">
        <v>14692.4</v>
      </c>
      <c r="E10" s="11">
        <v>14692.4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10" t="s">
        <v>83</v>
      </c>
      <c r="C11" s="19" t="s">
        <v>84</v>
      </c>
      <c r="D11" s="11">
        <v>6172.95</v>
      </c>
      <c r="E11" s="11">
        <v>5452.95</v>
      </c>
      <c r="F11" s="11">
        <v>0</v>
      </c>
      <c r="G11" s="11">
        <v>720</v>
      </c>
      <c r="H11" s="11">
        <v>720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10" t="s">
        <v>85</v>
      </c>
      <c r="C12" s="19" t="s">
        <v>86</v>
      </c>
      <c r="D12" s="11">
        <v>4572.43</v>
      </c>
      <c r="E12" s="11">
        <v>4572.43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10" t="s">
        <v>87</v>
      </c>
      <c r="C13" s="19" t="s">
        <v>88</v>
      </c>
      <c r="D13" s="11">
        <v>5373.6</v>
      </c>
      <c r="E13" s="11">
        <v>5130.96</v>
      </c>
      <c r="F13" s="11">
        <v>0</v>
      </c>
      <c r="G13" s="11">
        <v>242.64</v>
      </c>
      <c r="H13" s="11">
        <v>242.64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10" t="s">
        <v>89</v>
      </c>
      <c r="C14" s="19" t="s">
        <v>90</v>
      </c>
      <c r="D14" s="11">
        <v>609.8</v>
      </c>
      <c r="E14" s="11">
        <v>609.8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10" t="s">
        <v>91</v>
      </c>
      <c r="C15" s="19" t="s">
        <v>92</v>
      </c>
      <c r="D15" s="11">
        <v>409.45</v>
      </c>
      <c r="E15" s="11">
        <v>409.45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10" t="s">
        <v>93</v>
      </c>
      <c r="C16" s="19" t="s">
        <v>94</v>
      </c>
      <c r="D16" s="11">
        <v>553.26</v>
      </c>
      <c r="E16" s="11">
        <v>453.26</v>
      </c>
      <c r="F16" s="11">
        <v>0</v>
      </c>
      <c r="G16" s="11">
        <v>100</v>
      </c>
      <c r="H16" s="11">
        <v>100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10" t="s">
        <v>95</v>
      </c>
      <c r="C17" s="19" t="s">
        <v>96</v>
      </c>
      <c r="D17" s="11">
        <v>1508.73</v>
      </c>
      <c r="E17" s="11">
        <v>1508.73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10" t="s">
        <v>97</v>
      </c>
      <c r="C18" s="19" t="s">
        <v>98</v>
      </c>
      <c r="D18" s="11">
        <v>4656.79</v>
      </c>
      <c r="E18" s="11">
        <v>4656.79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 t="s">
        <v>99</v>
      </c>
      <c r="C19" s="19" t="s">
        <v>100</v>
      </c>
      <c r="D19" s="11">
        <v>56</v>
      </c>
      <c r="E19" s="11">
        <v>56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Zeros="0" workbookViewId="0" topLeftCell="A1">
      <selection activeCell="C9" sqref="C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2" t="s">
        <v>101</v>
      </c>
      <c r="B1" s="43">
        <f aca="true" t="shared" si="0" ref="B1:I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4">
        <f t="shared" si="0"/>
      </c>
      <c r="I1" s="43">
        <f t="shared" si="0"/>
      </c>
    </row>
    <row r="2" spans="1:9" s="1" customFormat="1" ht="18.75" customHeight="1">
      <c r="A2" s="45" t="s">
        <v>1</v>
      </c>
      <c r="B2" s="46">
        <f aca="true" t="shared" si="1" ref="B2:G2">""</f>
      </c>
      <c r="C2" s="46">
        <f t="shared" si="1"/>
      </c>
      <c r="D2" s="46">
        <f t="shared" si="1"/>
      </c>
      <c r="E2" s="48" t="s">
        <v>54</v>
      </c>
      <c r="F2" s="48" t="s">
        <v>3</v>
      </c>
      <c r="G2" s="46">
        <f t="shared" si="1"/>
      </c>
      <c r="H2" s="49" t="s">
        <v>4</v>
      </c>
      <c r="I2" s="46">
        <f>""</f>
      </c>
    </row>
    <row r="3" spans="1:9" s="1" customFormat="1" ht="20.25" customHeight="1">
      <c r="A3" s="47" t="s">
        <v>5</v>
      </c>
      <c r="B3" s="47" t="s">
        <v>55</v>
      </c>
      <c r="C3" s="47">
        <f>""</f>
      </c>
      <c r="D3" s="47" t="s">
        <v>102</v>
      </c>
      <c r="E3" s="47" t="s">
        <v>103</v>
      </c>
      <c r="F3" s="47" t="s">
        <v>104</v>
      </c>
      <c r="G3" s="47" t="s">
        <v>105</v>
      </c>
      <c r="H3" s="47" t="s">
        <v>106</v>
      </c>
      <c r="I3" s="47" t="s">
        <v>107</v>
      </c>
    </row>
    <row r="4" spans="1:9" s="1" customFormat="1" ht="28.5">
      <c r="A4" s="47" t="s">
        <v>9</v>
      </c>
      <c r="B4" s="6" t="s">
        <v>63</v>
      </c>
      <c r="C4" s="6" t="s">
        <v>64</v>
      </c>
      <c r="D4" s="47">
        <f>""</f>
      </c>
      <c r="E4" s="47" t="s">
        <v>66</v>
      </c>
      <c r="F4" s="47" t="s">
        <v>108</v>
      </c>
      <c r="G4" s="47">
        <f>""</f>
      </c>
      <c r="H4" s="47">
        <f>""</f>
      </c>
      <c r="I4" s="47" t="s">
        <v>68</v>
      </c>
    </row>
    <row r="5" spans="1:9" s="1" customFormat="1" ht="24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69</v>
      </c>
      <c r="G5" s="6" t="s">
        <v>70</v>
      </c>
      <c r="H5" s="6" t="s">
        <v>71</v>
      </c>
      <c r="I5" s="6" t="s">
        <v>72</v>
      </c>
    </row>
    <row r="6" spans="1:9" ht="20.25" customHeight="1">
      <c r="A6" s="7">
        <v>1</v>
      </c>
      <c r="B6" s="10" t="s">
        <v>30</v>
      </c>
      <c r="C6" s="31" t="s">
        <v>52</v>
      </c>
      <c r="D6" s="9">
        <f>SUM(D7:D19)</f>
        <v>69676.7</v>
      </c>
      <c r="E6" s="9">
        <f>SUM(E7:E19)</f>
        <v>56604.700000000004</v>
      </c>
      <c r="F6" s="9">
        <f>SUM(F7:F19)</f>
        <v>13072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75</v>
      </c>
      <c r="C7" s="19" t="s">
        <v>76</v>
      </c>
      <c r="D7" s="11">
        <v>1027.05</v>
      </c>
      <c r="E7" s="11">
        <v>967.05</v>
      </c>
      <c r="F7" s="11">
        <v>60</v>
      </c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10" t="s">
        <v>77</v>
      </c>
      <c r="C8" s="19" t="s">
        <v>78</v>
      </c>
      <c r="D8" s="11">
        <v>2264.89</v>
      </c>
      <c r="E8" s="11">
        <v>1855.89</v>
      </c>
      <c r="F8" s="11">
        <v>409</v>
      </c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10" t="s">
        <v>79</v>
      </c>
      <c r="C9" s="19" t="s">
        <v>80</v>
      </c>
      <c r="D9" s="11">
        <v>27779.35</v>
      </c>
      <c r="E9" s="11">
        <v>25704.82</v>
      </c>
      <c r="F9" s="11">
        <v>2074.53</v>
      </c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10" t="s">
        <v>81</v>
      </c>
      <c r="C10" s="19" t="s">
        <v>82</v>
      </c>
      <c r="D10" s="11">
        <v>14692.4</v>
      </c>
      <c r="E10" s="11">
        <v>14457.43</v>
      </c>
      <c r="F10" s="11">
        <v>234.97</v>
      </c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10" t="s">
        <v>83</v>
      </c>
      <c r="C11" s="19" t="s">
        <v>84</v>
      </c>
      <c r="D11" s="11">
        <v>6172.95</v>
      </c>
      <c r="E11" s="11">
        <v>5297.58</v>
      </c>
      <c r="F11" s="11">
        <v>875.37</v>
      </c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10" t="s">
        <v>85</v>
      </c>
      <c r="C12" s="19" t="s">
        <v>86</v>
      </c>
      <c r="D12" s="11">
        <v>4572.43</v>
      </c>
      <c r="E12" s="11">
        <v>1836.83</v>
      </c>
      <c r="F12" s="11">
        <v>2735.6</v>
      </c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10" t="s">
        <v>87</v>
      </c>
      <c r="C13" s="19" t="s">
        <v>88</v>
      </c>
      <c r="D13" s="11">
        <v>5373.6</v>
      </c>
      <c r="E13" s="11">
        <v>5343.6</v>
      </c>
      <c r="F13" s="11">
        <v>30</v>
      </c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10" t="s">
        <v>89</v>
      </c>
      <c r="C14" s="19" t="s">
        <v>90</v>
      </c>
      <c r="D14" s="11">
        <v>609.8</v>
      </c>
      <c r="E14" s="11">
        <v>0</v>
      </c>
      <c r="F14" s="11">
        <v>609.8</v>
      </c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10" t="s">
        <v>91</v>
      </c>
      <c r="C15" s="19" t="s">
        <v>92</v>
      </c>
      <c r="D15" s="11">
        <v>409.45</v>
      </c>
      <c r="E15" s="11">
        <v>409.45</v>
      </c>
      <c r="F15" s="11">
        <v>0</v>
      </c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10" t="s">
        <v>93</v>
      </c>
      <c r="C16" s="19" t="s">
        <v>94</v>
      </c>
      <c r="D16" s="11">
        <v>553.26</v>
      </c>
      <c r="E16" s="11">
        <v>553.26</v>
      </c>
      <c r="F16" s="11">
        <v>0</v>
      </c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10" t="s">
        <v>95</v>
      </c>
      <c r="C17" s="19" t="s">
        <v>96</v>
      </c>
      <c r="D17" s="11">
        <v>1508.73</v>
      </c>
      <c r="E17" s="11">
        <v>0</v>
      </c>
      <c r="F17" s="11">
        <v>1508.73</v>
      </c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10" t="s">
        <v>97</v>
      </c>
      <c r="C18" s="19" t="s">
        <v>98</v>
      </c>
      <c r="D18" s="11">
        <v>4656.79</v>
      </c>
      <c r="E18" s="11">
        <v>178.79</v>
      </c>
      <c r="F18" s="11">
        <v>4478</v>
      </c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10" t="s">
        <v>99</v>
      </c>
      <c r="C19" s="19" t="s">
        <v>100</v>
      </c>
      <c r="D19" s="11">
        <v>56</v>
      </c>
      <c r="E19" s="11">
        <v>0</v>
      </c>
      <c r="F19" s="11">
        <v>56</v>
      </c>
      <c r="G19" s="11">
        <v>0</v>
      </c>
      <c r="H19" s="11">
        <v>0</v>
      </c>
      <c r="I19" s="11">
        <v>0</v>
      </c>
    </row>
  </sheetData>
  <sheetProtection/>
  <mergeCells count="12">
    <mergeCell ref="F3:F4"/>
    <mergeCell ref="G3:G4"/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D2" sqref="D2:D3"/>
    </sheetView>
  </sheetViews>
  <sheetFormatPr defaultColWidth="9.33203125" defaultRowHeight="11.25"/>
  <cols>
    <col min="1" max="1" width="8" style="22" customWidth="1"/>
    <col min="2" max="2" width="41.66015625" style="0" customWidth="1"/>
    <col min="3" max="3" width="14.66015625" style="23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2" t="s">
        <v>109</v>
      </c>
      <c r="B1" s="43">
        <f aca="true" t="shared" si="0" ref="B1:H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4">
        <f t="shared" si="0"/>
      </c>
      <c r="H1" s="43">
        <f t="shared" si="0"/>
      </c>
    </row>
    <row r="2" spans="1:8" ht="18.75" customHeight="1">
      <c r="A2" s="50" t="s">
        <v>1</v>
      </c>
      <c r="B2" s="48"/>
      <c r="C2" s="48"/>
      <c r="D2" s="46">
        <f>""</f>
      </c>
      <c r="E2" s="48" t="s">
        <v>110</v>
      </c>
      <c r="F2" s="48"/>
      <c r="G2" s="49" t="s">
        <v>111</v>
      </c>
      <c r="H2" s="49"/>
    </row>
    <row r="3" spans="1:8" ht="11.25" customHeight="1">
      <c r="A3" s="48"/>
      <c r="B3" s="48"/>
      <c r="C3" s="48"/>
      <c r="D3" s="46" t="s">
        <v>112</v>
      </c>
      <c r="E3" s="48"/>
      <c r="F3" s="48"/>
      <c r="G3" s="49"/>
      <c r="H3" s="49"/>
    </row>
    <row r="4" spans="1:8" ht="54" customHeight="1">
      <c r="A4" s="6" t="s">
        <v>113</v>
      </c>
      <c r="B4" s="6" t="s">
        <v>114</v>
      </c>
      <c r="C4" s="6" t="s">
        <v>115</v>
      </c>
      <c r="D4" s="6" t="s">
        <v>114</v>
      </c>
      <c r="E4" s="6" t="s">
        <v>52</v>
      </c>
      <c r="F4" s="6" t="s">
        <v>116</v>
      </c>
      <c r="G4" s="6" t="s">
        <v>117</v>
      </c>
      <c r="H4" s="6" t="s">
        <v>118</v>
      </c>
    </row>
    <row r="5" spans="1:8" ht="20.25" customHeight="1">
      <c r="A5" s="6" t="s">
        <v>113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69</v>
      </c>
      <c r="G5" s="6" t="s">
        <v>70</v>
      </c>
      <c r="H5" s="6" t="s">
        <v>71</v>
      </c>
    </row>
    <row r="6" spans="1:8" ht="20.25" customHeight="1">
      <c r="A6" s="26" t="s">
        <v>12</v>
      </c>
      <c r="B6" s="10" t="s">
        <v>119</v>
      </c>
      <c r="C6" s="27">
        <v>67635.31</v>
      </c>
      <c r="D6" s="10" t="s">
        <v>17</v>
      </c>
      <c r="E6" s="27"/>
      <c r="F6" s="27"/>
      <c r="G6" s="27">
        <v>0</v>
      </c>
      <c r="H6" s="27">
        <v>0</v>
      </c>
    </row>
    <row r="7" spans="1:8" ht="20.25" customHeight="1">
      <c r="A7" s="26" t="s">
        <v>13</v>
      </c>
      <c r="B7" s="10" t="s">
        <v>120</v>
      </c>
      <c r="C7" s="27">
        <v>56</v>
      </c>
      <c r="D7" s="10" t="s">
        <v>19</v>
      </c>
      <c r="E7" s="27">
        <v>0</v>
      </c>
      <c r="F7" s="27">
        <v>0</v>
      </c>
      <c r="G7" s="27">
        <v>0</v>
      </c>
      <c r="H7" s="27">
        <v>0</v>
      </c>
    </row>
    <row r="8" spans="1:8" ht="20.25" customHeight="1">
      <c r="A8" s="26" t="s">
        <v>14</v>
      </c>
      <c r="B8" s="10" t="s">
        <v>121</v>
      </c>
      <c r="C8" s="27">
        <v>0</v>
      </c>
      <c r="D8" s="10" t="s">
        <v>21</v>
      </c>
      <c r="E8" s="27">
        <v>0</v>
      </c>
      <c r="F8" s="27">
        <v>0</v>
      </c>
      <c r="G8" s="27">
        <v>0</v>
      </c>
      <c r="H8" s="27">
        <v>0</v>
      </c>
    </row>
    <row r="9" spans="1:8" ht="20.25" customHeight="1">
      <c r="A9" s="26" t="s">
        <v>15</v>
      </c>
      <c r="B9" s="10" t="s">
        <v>30</v>
      </c>
      <c r="C9" s="27" t="s">
        <v>30</v>
      </c>
      <c r="D9" s="10" t="s">
        <v>23</v>
      </c>
      <c r="E9" s="27">
        <v>0</v>
      </c>
      <c r="F9" s="27">
        <v>0</v>
      </c>
      <c r="G9" s="27">
        <v>0</v>
      </c>
      <c r="H9" s="27">
        <v>0</v>
      </c>
    </row>
    <row r="10" spans="1:8" ht="20.25" customHeight="1">
      <c r="A10" s="26" t="s">
        <v>69</v>
      </c>
      <c r="B10" s="10" t="s">
        <v>30</v>
      </c>
      <c r="C10" s="27" t="s">
        <v>30</v>
      </c>
      <c r="D10" s="10" t="s">
        <v>25</v>
      </c>
      <c r="E10" s="27">
        <v>67635.31</v>
      </c>
      <c r="F10" s="27">
        <v>67635.31</v>
      </c>
      <c r="G10" s="27">
        <v>0</v>
      </c>
      <c r="H10" s="27">
        <v>0</v>
      </c>
    </row>
    <row r="11" spans="1:8" ht="20.25" customHeight="1">
      <c r="A11" s="26" t="s">
        <v>70</v>
      </c>
      <c r="B11" s="10" t="s">
        <v>30</v>
      </c>
      <c r="C11" s="27" t="s">
        <v>30</v>
      </c>
      <c r="D11" s="10" t="s">
        <v>27</v>
      </c>
      <c r="E11" s="27">
        <v>0</v>
      </c>
      <c r="F11" s="27">
        <v>0</v>
      </c>
      <c r="G11" s="27">
        <v>0</v>
      </c>
      <c r="H11" s="27">
        <v>0</v>
      </c>
    </row>
    <row r="12" spans="1:8" ht="20.25" customHeight="1">
      <c r="A12" s="26" t="s">
        <v>71</v>
      </c>
      <c r="B12" s="10" t="s">
        <v>30</v>
      </c>
      <c r="C12" s="27" t="s">
        <v>30</v>
      </c>
      <c r="D12" s="10" t="s">
        <v>29</v>
      </c>
      <c r="E12" s="27">
        <v>0</v>
      </c>
      <c r="F12" s="27">
        <v>0</v>
      </c>
      <c r="G12" s="27">
        <v>0</v>
      </c>
      <c r="H12" s="27">
        <v>0</v>
      </c>
    </row>
    <row r="13" spans="1:8" ht="20.25" customHeight="1">
      <c r="A13" s="26" t="s">
        <v>72</v>
      </c>
      <c r="B13" s="10" t="s">
        <v>30</v>
      </c>
      <c r="C13" s="27" t="s">
        <v>30</v>
      </c>
      <c r="D13" s="10" t="s">
        <v>31</v>
      </c>
      <c r="E13" s="27">
        <v>0</v>
      </c>
      <c r="F13" s="27">
        <v>0</v>
      </c>
      <c r="G13" s="27">
        <v>0</v>
      </c>
      <c r="H13" s="27">
        <v>0</v>
      </c>
    </row>
    <row r="14" spans="1:8" ht="18" customHeight="1">
      <c r="A14" s="26" t="s">
        <v>73</v>
      </c>
      <c r="B14" s="10" t="s">
        <v>30</v>
      </c>
      <c r="C14" s="27" t="s">
        <v>30</v>
      </c>
      <c r="D14" s="10" t="s">
        <v>32</v>
      </c>
      <c r="E14" s="27">
        <v>0</v>
      </c>
      <c r="F14" s="27">
        <v>0</v>
      </c>
      <c r="G14" s="27">
        <v>0</v>
      </c>
      <c r="H14" s="27">
        <v>0</v>
      </c>
    </row>
    <row r="15" spans="1:8" ht="18" customHeight="1">
      <c r="A15" s="26" t="s">
        <v>74</v>
      </c>
      <c r="B15" s="10" t="s">
        <v>30</v>
      </c>
      <c r="C15" s="27" t="s">
        <v>30</v>
      </c>
      <c r="D15" s="10" t="s">
        <v>33</v>
      </c>
      <c r="E15" s="27">
        <v>0</v>
      </c>
      <c r="F15" s="27">
        <v>0</v>
      </c>
      <c r="G15" s="27">
        <v>0</v>
      </c>
      <c r="H15" s="27">
        <v>0</v>
      </c>
    </row>
    <row r="16" spans="1:8" ht="20.25" customHeight="1">
      <c r="A16" s="26" t="s">
        <v>122</v>
      </c>
      <c r="B16" s="10" t="s">
        <v>30</v>
      </c>
      <c r="C16" s="27" t="s">
        <v>30</v>
      </c>
      <c r="D16" s="10" t="s">
        <v>34</v>
      </c>
      <c r="E16" s="27">
        <v>0</v>
      </c>
      <c r="F16" s="27">
        <v>0</v>
      </c>
      <c r="G16" s="27">
        <v>0</v>
      </c>
      <c r="H16" s="27">
        <v>0</v>
      </c>
    </row>
    <row r="17" spans="1:8" ht="20.25" customHeight="1">
      <c r="A17" s="26" t="s">
        <v>123</v>
      </c>
      <c r="B17" s="10" t="s">
        <v>30</v>
      </c>
      <c r="C17" s="27" t="s">
        <v>30</v>
      </c>
      <c r="D17" s="10" t="s">
        <v>35</v>
      </c>
      <c r="E17" s="27">
        <v>0</v>
      </c>
      <c r="F17" s="27">
        <v>0</v>
      </c>
      <c r="G17" s="27">
        <v>0</v>
      </c>
      <c r="H17" s="27">
        <v>0</v>
      </c>
    </row>
    <row r="18" spans="1:8" ht="20.25" customHeight="1">
      <c r="A18" s="26" t="s">
        <v>124</v>
      </c>
      <c r="B18" s="10" t="s">
        <v>30</v>
      </c>
      <c r="C18" s="27" t="s">
        <v>30</v>
      </c>
      <c r="D18" s="10" t="s">
        <v>36</v>
      </c>
      <c r="E18" s="27">
        <v>0</v>
      </c>
      <c r="F18" s="27">
        <v>0</v>
      </c>
      <c r="G18" s="27">
        <v>0</v>
      </c>
      <c r="H18" s="27">
        <v>0</v>
      </c>
    </row>
    <row r="19" spans="1:8" ht="20.25" customHeight="1">
      <c r="A19" s="26" t="s">
        <v>125</v>
      </c>
      <c r="B19" s="10" t="s">
        <v>30</v>
      </c>
      <c r="C19" s="27" t="s">
        <v>30</v>
      </c>
      <c r="D19" s="10" t="s">
        <v>37</v>
      </c>
      <c r="E19" s="27">
        <v>0</v>
      </c>
      <c r="F19" s="27">
        <v>0</v>
      </c>
      <c r="G19" s="27">
        <v>0</v>
      </c>
      <c r="H19" s="27">
        <v>0</v>
      </c>
    </row>
    <row r="20" spans="1:8" ht="20.25" customHeight="1">
      <c r="A20" s="26" t="s">
        <v>126</v>
      </c>
      <c r="B20" s="10" t="s">
        <v>30</v>
      </c>
      <c r="C20" s="27" t="s">
        <v>30</v>
      </c>
      <c r="D20" s="10" t="s">
        <v>38</v>
      </c>
      <c r="E20" s="27">
        <v>0</v>
      </c>
      <c r="F20" s="27">
        <v>0</v>
      </c>
      <c r="G20" s="27">
        <v>0</v>
      </c>
      <c r="H20" s="27">
        <v>0</v>
      </c>
    </row>
    <row r="21" spans="1:8" ht="20.25" customHeight="1">
      <c r="A21" s="26" t="s">
        <v>127</v>
      </c>
      <c r="B21" s="10" t="s">
        <v>30</v>
      </c>
      <c r="C21" s="27" t="s">
        <v>30</v>
      </c>
      <c r="D21" s="10" t="s">
        <v>39</v>
      </c>
      <c r="E21" s="27">
        <v>0</v>
      </c>
      <c r="F21" s="27">
        <v>0</v>
      </c>
      <c r="G21" s="27">
        <v>0</v>
      </c>
      <c r="H21" s="27">
        <v>0</v>
      </c>
    </row>
    <row r="22" spans="1:8" ht="20.25" customHeight="1">
      <c r="A22" s="26" t="s">
        <v>128</v>
      </c>
      <c r="B22" s="10" t="s">
        <v>30</v>
      </c>
      <c r="C22" s="27" t="s">
        <v>30</v>
      </c>
      <c r="D22" s="10" t="s">
        <v>40</v>
      </c>
      <c r="E22" s="27">
        <v>0</v>
      </c>
      <c r="F22" s="27">
        <v>0</v>
      </c>
      <c r="G22" s="27">
        <v>0</v>
      </c>
      <c r="H22" s="27">
        <v>0</v>
      </c>
    </row>
    <row r="23" spans="1:8" ht="20.25" customHeight="1">
      <c r="A23" s="26" t="s">
        <v>129</v>
      </c>
      <c r="B23" s="10" t="s">
        <v>30</v>
      </c>
      <c r="C23" s="27" t="s">
        <v>30</v>
      </c>
      <c r="D23" s="10" t="s">
        <v>41</v>
      </c>
      <c r="E23" s="27">
        <v>0</v>
      </c>
      <c r="F23" s="27">
        <v>0</v>
      </c>
      <c r="G23" s="27">
        <v>0</v>
      </c>
      <c r="H23" s="27">
        <v>0</v>
      </c>
    </row>
    <row r="24" spans="1:8" ht="20.25" customHeight="1">
      <c r="A24" s="26" t="s">
        <v>130</v>
      </c>
      <c r="B24" s="10" t="s">
        <v>30</v>
      </c>
      <c r="C24" s="27" t="s">
        <v>30</v>
      </c>
      <c r="D24" s="10" t="s">
        <v>42</v>
      </c>
      <c r="E24" s="27">
        <v>0</v>
      </c>
      <c r="F24" s="27">
        <v>0</v>
      </c>
      <c r="G24" s="27">
        <v>0</v>
      </c>
      <c r="H24" s="27">
        <v>0</v>
      </c>
    </row>
    <row r="25" spans="1:8" ht="20.25" customHeight="1">
      <c r="A25" s="26" t="s">
        <v>131</v>
      </c>
      <c r="B25" s="10" t="s">
        <v>30</v>
      </c>
      <c r="C25" s="27" t="s">
        <v>30</v>
      </c>
      <c r="D25" s="10" t="s">
        <v>43</v>
      </c>
      <c r="E25" s="27">
        <v>0</v>
      </c>
      <c r="F25" s="27">
        <v>0</v>
      </c>
      <c r="G25" s="27">
        <v>0</v>
      </c>
      <c r="H25" s="27">
        <v>0</v>
      </c>
    </row>
    <row r="26" spans="1:8" ht="20.25" customHeight="1">
      <c r="A26" s="26" t="s">
        <v>132</v>
      </c>
      <c r="B26" s="10" t="s">
        <v>30</v>
      </c>
      <c r="C26" s="27" t="s">
        <v>30</v>
      </c>
      <c r="D26" s="10" t="s">
        <v>44</v>
      </c>
      <c r="E26" s="27">
        <v>0</v>
      </c>
      <c r="F26" s="27">
        <v>0</v>
      </c>
      <c r="G26" s="27">
        <v>0</v>
      </c>
      <c r="H26" s="27">
        <v>0</v>
      </c>
    </row>
    <row r="27" spans="1:8" ht="20.25" customHeight="1">
      <c r="A27" s="26" t="s">
        <v>133</v>
      </c>
      <c r="B27" s="10" t="s">
        <v>30</v>
      </c>
      <c r="C27" s="27" t="s">
        <v>30</v>
      </c>
      <c r="D27" s="10" t="s">
        <v>45</v>
      </c>
      <c r="E27" s="27">
        <v>56</v>
      </c>
      <c r="F27" s="27">
        <v>0</v>
      </c>
      <c r="G27" s="27">
        <v>56</v>
      </c>
      <c r="H27" s="27">
        <v>0</v>
      </c>
    </row>
    <row r="28" spans="1:8" ht="20.25" customHeight="1">
      <c r="A28" s="26" t="s">
        <v>134</v>
      </c>
      <c r="B28" s="10" t="s">
        <v>135</v>
      </c>
      <c r="C28" s="27" t="s">
        <v>136</v>
      </c>
      <c r="D28" s="10" t="s">
        <v>137</v>
      </c>
      <c r="E28" s="27">
        <v>67691.31</v>
      </c>
      <c r="F28" s="27">
        <v>67635.31</v>
      </c>
      <c r="G28" s="27">
        <v>56</v>
      </c>
      <c r="H28" s="27">
        <v>0</v>
      </c>
    </row>
    <row r="29" spans="1:8" ht="20.25" customHeight="1">
      <c r="A29" s="26" t="s">
        <v>138</v>
      </c>
      <c r="B29" s="10" t="s">
        <v>139</v>
      </c>
      <c r="C29" s="27">
        <v>0</v>
      </c>
      <c r="D29" s="10" t="s">
        <v>51</v>
      </c>
      <c r="E29" s="27">
        <v>0</v>
      </c>
      <c r="F29" s="27">
        <v>0</v>
      </c>
      <c r="G29" s="27">
        <v>0</v>
      </c>
      <c r="H29" s="27">
        <v>0</v>
      </c>
    </row>
    <row r="30" spans="1:8" ht="20.25" customHeight="1">
      <c r="A30" s="26" t="s">
        <v>140</v>
      </c>
      <c r="B30" s="28" t="s">
        <v>141</v>
      </c>
      <c r="C30" s="29" t="s">
        <v>142</v>
      </c>
      <c r="D30" s="28" t="s">
        <v>141</v>
      </c>
      <c r="E30" s="30">
        <v>67691.31</v>
      </c>
      <c r="F30" s="30">
        <v>67635.31</v>
      </c>
      <c r="G30" s="30">
        <v>56</v>
      </c>
      <c r="H30" s="30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D5" sqref="D5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1" t="s">
        <v>143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15.75">
      <c r="A2" s="54" t="s">
        <v>1</v>
      </c>
      <c r="B2" s="55">
        <f>""</f>
      </c>
      <c r="C2" s="55" t="s">
        <v>2</v>
      </c>
      <c r="D2" s="55">
        <f>""</f>
      </c>
      <c r="E2" s="4" t="s">
        <v>3</v>
      </c>
      <c r="F2" s="5" t="s">
        <v>4</v>
      </c>
    </row>
    <row r="3" spans="1:6" s="1" customFormat="1" ht="24.75" customHeight="1">
      <c r="A3" s="47" t="s">
        <v>5</v>
      </c>
      <c r="B3" s="47" t="s">
        <v>55</v>
      </c>
      <c r="C3" s="47">
        <f>""</f>
      </c>
      <c r="D3" s="47" t="s">
        <v>144</v>
      </c>
      <c r="E3" s="47" t="s">
        <v>103</v>
      </c>
      <c r="F3" s="47" t="s">
        <v>104</v>
      </c>
    </row>
    <row r="4" spans="1:6" s="1" customFormat="1" ht="28.5">
      <c r="A4" s="47" t="s">
        <v>9</v>
      </c>
      <c r="B4" s="6" t="s">
        <v>63</v>
      </c>
      <c r="C4" s="6" t="s">
        <v>64</v>
      </c>
      <c r="D4" s="47">
        <f>""</f>
      </c>
      <c r="E4" s="47">
        <f>""</f>
      </c>
      <c r="F4" s="47" t="s">
        <v>68</v>
      </c>
    </row>
    <row r="5" spans="1:6" s="20" customFormat="1" ht="18" customHeight="1">
      <c r="A5" s="6" t="s">
        <v>145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69</v>
      </c>
    </row>
    <row r="6" spans="1:6" s="21" customFormat="1" ht="18" customHeight="1">
      <c r="A6" s="7">
        <v>1</v>
      </c>
      <c r="B6" s="10" t="s">
        <v>30</v>
      </c>
      <c r="C6" s="19" t="s">
        <v>52</v>
      </c>
      <c r="D6" s="11">
        <f>SUM(D7:D18)</f>
        <v>67635.31</v>
      </c>
      <c r="E6" s="11">
        <f>SUM(E7:E18)</f>
        <v>54619.310000000005</v>
      </c>
      <c r="F6" s="11">
        <f>SUM(F7:F18)</f>
        <v>13016</v>
      </c>
    </row>
    <row r="7" spans="1:6" s="21" customFormat="1" ht="18" customHeight="1">
      <c r="A7" s="7">
        <v>2</v>
      </c>
      <c r="B7" s="10" t="s">
        <v>75</v>
      </c>
      <c r="C7" s="19" t="s">
        <v>76</v>
      </c>
      <c r="D7" s="11">
        <v>991.3</v>
      </c>
      <c r="E7" s="11">
        <v>931.3</v>
      </c>
      <c r="F7" s="11">
        <v>60</v>
      </c>
    </row>
    <row r="8" spans="1:6" s="21" customFormat="1" ht="18" customHeight="1">
      <c r="A8" s="7">
        <v>3</v>
      </c>
      <c r="B8" s="10" t="s">
        <v>77</v>
      </c>
      <c r="C8" s="19" t="s">
        <v>78</v>
      </c>
      <c r="D8" s="11">
        <v>1889.89</v>
      </c>
      <c r="E8" s="11">
        <v>1480.89</v>
      </c>
      <c r="F8" s="11">
        <v>409</v>
      </c>
    </row>
    <row r="9" spans="1:6" s="21" customFormat="1" ht="18" customHeight="1">
      <c r="A9" s="7">
        <v>4</v>
      </c>
      <c r="B9" s="10" t="s">
        <v>79</v>
      </c>
      <c r="C9" s="19" t="s">
        <v>80</v>
      </c>
      <c r="D9" s="11">
        <v>27267.35</v>
      </c>
      <c r="E9" s="11">
        <v>25192.82</v>
      </c>
      <c r="F9" s="11">
        <v>2074.53</v>
      </c>
    </row>
    <row r="10" spans="1:6" s="21" customFormat="1" ht="18" customHeight="1">
      <c r="A10" s="7">
        <v>5</v>
      </c>
      <c r="B10" s="10" t="s">
        <v>81</v>
      </c>
      <c r="C10" s="19" t="s">
        <v>82</v>
      </c>
      <c r="D10" s="11">
        <v>14692.4</v>
      </c>
      <c r="E10" s="11">
        <v>14457.43</v>
      </c>
      <c r="F10" s="11">
        <v>234.97</v>
      </c>
    </row>
    <row r="11" spans="1:6" s="21" customFormat="1" ht="18" customHeight="1">
      <c r="A11" s="7">
        <v>6</v>
      </c>
      <c r="B11" s="10" t="s">
        <v>83</v>
      </c>
      <c r="C11" s="19" t="s">
        <v>84</v>
      </c>
      <c r="D11" s="11">
        <v>5452.95</v>
      </c>
      <c r="E11" s="11">
        <v>4577.58</v>
      </c>
      <c r="F11" s="11">
        <v>875.37</v>
      </c>
    </row>
    <row r="12" spans="1:6" s="21" customFormat="1" ht="18" customHeight="1">
      <c r="A12" s="7">
        <v>7</v>
      </c>
      <c r="B12" s="10" t="s">
        <v>85</v>
      </c>
      <c r="C12" s="19" t="s">
        <v>86</v>
      </c>
      <c r="D12" s="11">
        <v>4572.43</v>
      </c>
      <c r="E12" s="11">
        <v>1836.83</v>
      </c>
      <c r="F12" s="11">
        <v>2735.6</v>
      </c>
    </row>
    <row r="13" spans="1:6" s="21" customFormat="1" ht="18" customHeight="1">
      <c r="A13" s="7">
        <v>8</v>
      </c>
      <c r="B13" s="10" t="s">
        <v>87</v>
      </c>
      <c r="C13" s="19" t="s">
        <v>88</v>
      </c>
      <c r="D13" s="11">
        <v>5130.96</v>
      </c>
      <c r="E13" s="11">
        <v>5100.96</v>
      </c>
      <c r="F13" s="11">
        <v>30</v>
      </c>
    </row>
    <row r="14" spans="1:6" s="21" customFormat="1" ht="18" customHeight="1">
      <c r="A14" s="7">
        <v>9</v>
      </c>
      <c r="B14" s="10" t="s">
        <v>89</v>
      </c>
      <c r="C14" s="19" t="s">
        <v>90</v>
      </c>
      <c r="D14" s="11">
        <v>609.8</v>
      </c>
      <c r="E14" s="11">
        <v>0</v>
      </c>
      <c r="F14" s="11">
        <v>609.8</v>
      </c>
    </row>
    <row r="15" spans="1:6" s="21" customFormat="1" ht="18" customHeight="1">
      <c r="A15" s="7">
        <v>10</v>
      </c>
      <c r="B15" s="10" t="s">
        <v>91</v>
      </c>
      <c r="C15" s="19" t="s">
        <v>92</v>
      </c>
      <c r="D15" s="11">
        <v>409.45</v>
      </c>
      <c r="E15" s="11">
        <v>409.45</v>
      </c>
      <c r="F15" s="11">
        <v>0</v>
      </c>
    </row>
    <row r="16" spans="1:6" s="21" customFormat="1" ht="18" customHeight="1">
      <c r="A16" s="7">
        <v>11</v>
      </c>
      <c r="B16" s="10" t="s">
        <v>93</v>
      </c>
      <c r="C16" s="19" t="s">
        <v>94</v>
      </c>
      <c r="D16" s="11">
        <v>453.26</v>
      </c>
      <c r="E16" s="11">
        <v>453.26</v>
      </c>
      <c r="F16" s="11">
        <v>0</v>
      </c>
    </row>
    <row r="17" spans="1:6" s="21" customFormat="1" ht="18" customHeight="1">
      <c r="A17" s="7">
        <v>12</v>
      </c>
      <c r="B17" s="10" t="s">
        <v>95</v>
      </c>
      <c r="C17" s="19" t="s">
        <v>96</v>
      </c>
      <c r="D17" s="11">
        <v>1508.73</v>
      </c>
      <c r="E17" s="11">
        <v>0</v>
      </c>
      <c r="F17" s="11">
        <v>1508.73</v>
      </c>
    </row>
    <row r="18" spans="1:6" s="21" customFormat="1" ht="18" customHeight="1">
      <c r="A18" s="7">
        <v>13</v>
      </c>
      <c r="B18" s="10" t="s">
        <v>97</v>
      </c>
      <c r="C18" s="19" t="s">
        <v>98</v>
      </c>
      <c r="D18" s="11">
        <v>4656.79</v>
      </c>
      <c r="E18" s="11">
        <v>178.79</v>
      </c>
      <c r="F18" s="11">
        <v>4478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Zeros="0" workbookViewId="0" topLeftCell="A1">
      <selection activeCell="C9" sqref="C9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1" t="s">
        <v>146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8.5" customHeight="1">
      <c r="A2" s="54" t="s">
        <v>1</v>
      </c>
      <c r="B2" s="55">
        <f>""</f>
      </c>
      <c r="C2" s="55" t="s">
        <v>2</v>
      </c>
      <c r="D2" s="55">
        <f>""</f>
      </c>
      <c r="E2" s="4" t="s">
        <v>3</v>
      </c>
      <c r="F2" s="5" t="s">
        <v>4</v>
      </c>
    </row>
    <row r="3" spans="1:6" s="1" customFormat="1" ht="24" customHeight="1">
      <c r="A3" s="47" t="s">
        <v>5</v>
      </c>
      <c r="B3" s="47" t="s">
        <v>55</v>
      </c>
      <c r="C3" s="47">
        <f>""</f>
      </c>
      <c r="D3" s="47" t="s">
        <v>103</v>
      </c>
      <c r="E3" s="47" t="s">
        <v>103</v>
      </c>
      <c r="F3" s="47" t="s">
        <v>104</v>
      </c>
    </row>
    <row r="4" spans="1:6" s="1" customFormat="1" ht="32.25" customHeight="1">
      <c r="A4" s="47" t="s">
        <v>9</v>
      </c>
      <c r="B4" s="6" t="s">
        <v>147</v>
      </c>
      <c r="C4" s="6" t="s">
        <v>64</v>
      </c>
      <c r="D4" s="6" t="s">
        <v>144</v>
      </c>
      <c r="E4" s="6" t="s">
        <v>148</v>
      </c>
      <c r="F4" s="6" t="s">
        <v>149</v>
      </c>
    </row>
    <row r="5" spans="1:6" s="1" customFormat="1" ht="21.7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69</v>
      </c>
    </row>
    <row r="6" spans="1:6" ht="21.75" customHeight="1">
      <c r="A6" s="7">
        <v>1</v>
      </c>
      <c r="B6" s="10" t="s">
        <v>30</v>
      </c>
      <c r="C6" s="8" t="s">
        <v>52</v>
      </c>
      <c r="D6" s="9">
        <f>SUM(D7:D30)</f>
        <v>54619.310000000005</v>
      </c>
      <c r="E6" s="9">
        <f>SUM(E7:E30)</f>
        <v>54303.8</v>
      </c>
      <c r="F6" s="9">
        <f>SUM(F7:F30)</f>
        <v>315.51</v>
      </c>
    </row>
    <row r="7" spans="1:6" ht="21.75" customHeight="1">
      <c r="A7" s="7">
        <v>2</v>
      </c>
      <c r="B7" s="10" t="s">
        <v>150</v>
      </c>
      <c r="C7" s="19" t="s">
        <v>151</v>
      </c>
      <c r="D7" s="11">
        <v>15970.42</v>
      </c>
      <c r="E7" s="11">
        <v>15970.42</v>
      </c>
      <c r="F7" s="11">
        <v>0</v>
      </c>
    </row>
    <row r="8" spans="1:6" ht="21.75" customHeight="1">
      <c r="A8" s="7">
        <v>3</v>
      </c>
      <c r="B8" s="10" t="s">
        <v>152</v>
      </c>
      <c r="C8" s="19" t="s">
        <v>153</v>
      </c>
      <c r="D8" s="11">
        <v>5892.24</v>
      </c>
      <c r="E8" s="11">
        <v>5892.24</v>
      </c>
      <c r="F8" s="11">
        <v>0</v>
      </c>
    </row>
    <row r="9" spans="1:6" ht="21.75" customHeight="1">
      <c r="A9" s="7">
        <v>4</v>
      </c>
      <c r="B9" s="10" t="s">
        <v>154</v>
      </c>
      <c r="C9" s="19" t="s">
        <v>155</v>
      </c>
      <c r="D9" s="11">
        <v>407.04</v>
      </c>
      <c r="E9" s="11">
        <v>407.04</v>
      </c>
      <c r="F9" s="11">
        <v>0</v>
      </c>
    </row>
    <row r="10" spans="1:6" ht="21.75" customHeight="1">
      <c r="A10" s="7">
        <v>5</v>
      </c>
      <c r="B10" s="10" t="s">
        <v>156</v>
      </c>
      <c r="C10" s="19" t="s">
        <v>157</v>
      </c>
      <c r="D10" s="11">
        <v>10072.35</v>
      </c>
      <c r="E10" s="11">
        <v>10072.35</v>
      </c>
      <c r="F10" s="11">
        <v>0</v>
      </c>
    </row>
    <row r="11" spans="1:6" ht="21.75" customHeight="1">
      <c r="A11" s="7">
        <v>6</v>
      </c>
      <c r="B11" s="10" t="s">
        <v>158</v>
      </c>
      <c r="C11" s="19" t="s">
        <v>159</v>
      </c>
      <c r="D11" s="11">
        <v>5471.57</v>
      </c>
      <c r="E11" s="11">
        <v>5471.57</v>
      </c>
      <c r="F11" s="11">
        <v>0</v>
      </c>
    </row>
    <row r="12" spans="1:6" ht="21.75" customHeight="1">
      <c r="A12" s="7">
        <v>7</v>
      </c>
      <c r="B12" s="10" t="s">
        <v>160</v>
      </c>
      <c r="C12" s="19" t="s">
        <v>161</v>
      </c>
      <c r="D12" s="11">
        <v>1855.74</v>
      </c>
      <c r="E12" s="11">
        <v>1855.74</v>
      </c>
      <c r="F12" s="11">
        <v>0</v>
      </c>
    </row>
    <row r="13" spans="1:6" ht="21.75" customHeight="1">
      <c r="A13" s="7">
        <v>8</v>
      </c>
      <c r="B13" s="10" t="s">
        <v>162</v>
      </c>
      <c r="C13" s="19" t="s">
        <v>163</v>
      </c>
      <c r="D13" s="11">
        <v>352.78</v>
      </c>
      <c r="E13" s="11">
        <v>352.78</v>
      </c>
      <c r="F13" s="11">
        <v>0</v>
      </c>
    </row>
    <row r="14" spans="1:6" ht="21.75" customHeight="1">
      <c r="A14" s="7">
        <v>9</v>
      </c>
      <c r="B14" s="10" t="s">
        <v>164</v>
      </c>
      <c r="C14" s="19" t="s">
        <v>165</v>
      </c>
      <c r="D14" s="11">
        <v>3448.4</v>
      </c>
      <c r="E14" s="11">
        <v>3448.4</v>
      </c>
      <c r="F14" s="11">
        <v>0</v>
      </c>
    </row>
    <row r="15" spans="1:6" ht="21.75" customHeight="1">
      <c r="A15" s="7">
        <v>10</v>
      </c>
      <c r="B15" s="10" t="s">
        <v>166</v>
      </c>
      <c r="C15" s="19" t="s">
        <v>167</v>
      </c>
      <c r="D15" s="11">
        <v>9666.59</v>
      </c>
      <c r="E15" s="11">
        <v>9666.59</v>
      </c>
      <c r="F15" s="11">
        <v>0</v>
      </c>
    </row>
    <row r="16" spans="1:6" ht="21.75" customHeight="1">
      <c r="A16" s="7">
        <v>11</v>
      </c>
      <c r="B16" s="10" t="s">
        <v>168</v>
      </c>
      <c r="C16" s="19" t="s">
        <v>169</v>
      </c>
      <c r="D16" s="11">
        <v>54.32</v>
      </c>
      <c r="E16" s="11">
        <v>0</v>
      </c>
      <c r="F16" s="11">
        <v>54.32</v>
      </c>
    </row>
    <row r="17" spans="1:6" ht="21.75" customHeight="1">
      <c r="A17" s="7">
        <v>12</v>
      </c>
      <c r="B17" s="10" t="s">
        <v>170</v>
      </c>
      <c r="C17" s="19" t="s">
        <v>171</v>
      </c>
      <c r="D17" s="11">
        <v>23.7</v>
      </c>
      <c r="E17" s="11">
        <v>0</v>
      </c>
      <c r="F17" s="11">
        <v>23.7</v>
      </c>
    </row>
    <row r="18" spans="1:6" ht="21.75" customHeight="1">
      <c r="A18" s="7">
        <v>13</v>
      </c>
      <c r="B18" s="10" t="s">
        <v>172</v>
      </c>
      <c r="C18" s="19" t="s">
        <v>173</v>
      </c>
      <c r="D18" s="11">
        <v>7.22</v>
      </c>
      <c r="E18" s="11">
        <v>0</v>
      </c>
      <c r="F18" s="11">
        <v>7.22</v>
      </c>
    </row>
    <row r="19" spans="1:6" ht="21.75" customHeight="1">
      <c r="A19" s="7">
        <v>14</v>
      </c>
      <c r="B19" s="10" t="s">
        <v>174</v>
      </c>
      <c r="C19" s="19" t="s">
        <v>175</v>
      </c>
      <c r="D19" s="11">
        <v>105.08</v>
      </c>
      <c r="E19" s="11">
        <v>0</v>
      </c>
      <c r="F19" s="11">
        <v>105.08</v>
      </c>
    </row>
    <row r="20" spans="1:6" ht="21.75" customHeight="1">
      <c r="A20" s="7">
        <v>15</v>
      </c>
      <c r="B20" s="10" t="s">
        <v>176</v>
      </c>
      <c r="C20" s="19" t="s">
        <v>177</v>
      </c>
      <c r="D20" s="11">
        <v>27.82</v>
      </c>
      <c r="E20" s="11">
        <v>0</v>
      </c>
      <c r="F20" s="11">
        <v>27.82</v>
      </c>
    </row>
    <row r="21" spans="1:6" ht="21.75" customHeight="1">
      <c r="A21" s="7">
        <v>16</v>
      </c>
      <c r="B21" s="10" t="s">
        <v>178</v>
      </c>
      <c r="C21" s="19" t="s">
        <v>179</v>
      </c>
      <c r="D21" s="11">
        <v>5.18</v>
      </c>
      <c r="E21" s="11">
        <v>0</v>
      </c>
      <c r="F21" s="11">
        <v>5.18</v>
      </c>
    </row>
    <row r="22" spans="1:6" ht="21.75" customHeight="1">
      <c r="A22" s="7">
        <v>17</v>
      </c>
      <c r="B22" s="10" t="s">
        <v>180</v>
      </c>
      <c r="C22" s="19" t="s">
        <v>181</v>
      </c>
      <c r="D22" s="11">
        <v>2</v>
      </c>
      <c r="E22" s="11">
        <v>0</v>
      </c>
      <c r="F22" s="11">
        <v>2</v>
      </c>
    </row>
    <row r="23" spans="1:6" ht="21.75" customHeight="1">
      <c r="A23" s="7">
        <v>18</v>
      </c>
      <c r="B23" s="10" t="s">
        <v>182</v>
      </c>
      <c r="C23" s="19" t="s">
        <v>183</v>
      </c>
      <c r="D23" s="11">
        <v>4</v>
      </c>
      <c r="E23" s="11">
        <v>0</v>
      </c>
      <c r="F23" s="11">
        <v>4</v>
      </c>
    </row>
    <row r="24" spans="1:6" ht="21.75" customHeight="1">
      <c r="A24" s="7">
        <v>19</v>
      </c>
      <c r="B24" s="10" t="s">
        <v>184</v>
      </c>
      <c r="C24" s="19" t="s">
        <v>185</v>
      </c>
      <c r="D24" s="11">
        <v>9.12</v>
      </c>
      <c r="E24" s="11">
        <v>0</v>
      </c>
      <c r="F24" s="11">
        <v>9.12</v>
      </c>
    </row>
    <row r="25" spans="1:6" ht="21.75" customHeight="1">
      <c r="A25" s="7">
        <v>20</v>
      </c>
      <c r="B25" s="10" t="s">
        <v>186</v>
      </c>
      <c r="C25" s="19" t="s">
        <v>187</v>
      </c>
      <c r="D25" s="11">
        <v>69.07</v>
      </c>
      <c r="E25" s="11">
        <v>0</v>
      </c>
      <c r="F25" s="11">
        <v>69.07</v>
      </c>
    </row>
    <row r="26" spans="1:6" ht="21.75" customHeight="1">
      <c r="A26" s="7">
        <v>21</v>
      </c>
      <c r="B26" s="10" t="s">
        <v>188</v>
      </c>
      <c r="C26" s="19" t="s">
        <v>189</v>
      </c>
      <c r="D26" s="11">
        <v>93.72</v>
      </c>
      <c r="E26" s="11">
        <v>93.72</v>
      </c>
      <c r="F26" s="11">
        <v>0</v>
      </c>
    </row>
    <row r="27" spans="1:6" ht="21.75" customHeight="1">
      <c r="A27" s="7">
        <v>22</v>
      </c>
      <c r="B27" s="10" t="s">
        <v>190</v>
      </c>
      <c r="C27" s="19" t="s">
        <v>191</v>
      </c>
      <c r="D27" s="11">
        <v>859.86</v>
      </c>
      <c r="E27" s="11">
        <v>859.86</v>
      </c>
      <c r="F27" s="11">
        <v>0</v>
      </c>
    </row>
    <row r="28" spans="1:6" ht="21.75" customHeight="1">
      <c r="A28" s="7">
        <v>23</v>
      </c>
      <c r="B28" s="10" t="s">
        <v>192</v>
      </c>
      <c r="C28" s="19" t="s">
        <v>193</v>
      </c>
      <c r="D28" s="11">
        <v>213.09</v>
      </c>
      <c r="E28" s="11">
        <v>213.09</v>
      </c>
      <c r="F28" s="11">
        <v>0</v>
      </c>
    </row>
    <row r="29" spans="1:6" ht="21.75" customHeight="1">
      <c r="A29" s="7">
        <v>24</v>
      </c>
      <c r="B29" s="10" t="s">
        <v>194</v>
      </c>
      <c r="C29" s="19" t="s">
        <v>195</v>
      </c>
      <c r="D29" s="11">
        <v>5</v>
      </c>
      <c r="E29" s="11">
        <v>0</v>
      </c>
      <c r="F29" s="11">
        <v>5</v>
      </c>
    </row>
    <row r="30" spans="1:6" ht="21.75" customHeight="1">
      <c r="A30" s="7">
        <v>25</v>
      </c>
      <c r="B30" s="10" t="s">
        <v>196</v>
      </c>
      <c r="C30" s="19" t="s">
        <v>197</v>
      </c>
      <c r="D30" s="11">
        <v>3</v>
      </c>
      <c r="E30" s="11">
        <v>0</v>
      </c>
      <c r="F30" s="11">
        <v>3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showZeros="0" workbookViewId="0" topLeftCell="A1">
      <selection activeCell="C5" sqref="C5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1" t="s">
        <v>198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1</v>
      </c>
      <c r="B2" s="55">
        <f>""</f>
      </c>
      <c r="C2" s="55" t="s">
        <v>2</v>
      </c>
      <c r="D2" s="55">
        <f>""</f>
      </c>
      <c r="E2" s="4" t="s">
        <v>3</v>
      </c>
      <c r="F2" s="5" t="s">
        <v>4</v>
      </c>
    </row>
    <row r="3" spans="1:6" s="1" customFormat="1" ht="21.75" customHeight="1">
      <c r="A3" s="47" t="s">
        <v>5</v>
      </c>
      <c r="B3" s="47" t="s">
        <v>55</v>
      </c>
      <c r="C3" s="47">
        <f>""</f>
      </c>
      <c r="D3" s="47" t="s">
        <v>144</v>
      </c>
      <c r="E3" s="47" t="s">
        <v>103</v>
      </c>
      <c r="F3" s="47" t="s">
        <v>104</v>
      </c>
    </row>
    <row r="4" spans="1:6" s="1" customFormat="1" ht="41.25" customHeight="1">
      <c r="A4" s="47" t="s">
        <v>9</v>
      </c>
      <c r="B4" s="6" t="s">
        <v>63</v>
      </c>
      <c r="C4" s="6" t="s">
        <v>64</v>
      </c>
      <c r="D4" s="47">
        <f>""</f>
      </c>
      <c r="E4" s="47">
        <f>""</f>
      </c>
      <c r="F4" s="47" t="s">
        <v>68</v>
      </c>
    </row>
    <row r="5" spans="1:6" s="1" customFormat="1" ht="21.7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69</v>
      </c>
    </row>
    <row r="6" spans="1:6" s="1" customFormat="1" ht="21.75" customHeight="1">
      <c r="A6" s="16" t="s">
        <v>12</v>
      </c>
      <c r="B6" s="16" t="s">
        <v>99</v>
      </c>
      <c r="C6" s="16" t="s">
        <v>100</v>
      </c>
      <c r="D6" s="17">
        <v>56</v>
      </c>
      <c r="E6" s="18">
        <v>0</v>
      </c>
      <c r="F6" s="18">
        <v>56</v>
      </c>
    </row>
    <row r="7" spans="1:6" s="1" customFormat="1" ht="21.75" customHeight="1">
      <c r="A7" s="16"/>
      <c r="B7" s="16"/>
      <c r="C7" s="16"/>
      <c r="D7" s="17"/>
      <c r="E7" s="17">
        <v>0</v>
      </c>
      <c r="F7" s="17"/>
    </row>
    <row r="8" spans="1:6" s="1" customFormat="1" ht="21.75" customHeight="1">
      <c r="A8" s="16"/>
      <c r="B8" s="16"/>
      <c r="C8" s="16"/>
      <c r="D8" s="17"/>
      <c r="E8" s="17"/>
      <c r="F8" s="17"/>
    </row>
    <row r="9" spans="1:6" ht="21.75" customHeight="1">
      <c r="A9" s="7"/>
      <c r="B9" s="10" t="s">
        <v>30</v>
      </c>
      <c r="C9" s="19" t="s">
        <v>52</v>
      </c>
      <c r="D9" s="11">
        <v>56</v>
      </c>
      <c r="E9" s="11">
        <v>0</v>
      </c>
      <c r="F9" s="11">
        <v>56</v>
      </c>
    </row>
    <row r="10" ht="11.25">
      <c r="E10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8" sqref="C8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1" t="s">
        <v>199</v>
      </c>
      <c r="B1" s="56"/>
      <c r="C1" s="56"/>
      <c r="D1" s="56"/>
      <c r="E1" s="57"/>
      <c r="F1" s="56"/>
    </row>
    <row r="2" spans="1:6" s="13" customFormat="1" ht="24.75" customHeight="1">
      <c r="A2" s="54" t="s">
        <v>1</v>
      </c>
      <c r="B2" s="58"/>
      <c r="C2" s="55" t="s">
        <v>2</v>
      </c>
      <c r="D2" s="58"/>
      <c r="E2" s="4" t="s">
        <v>3</v>
      </c>
      <c r="F2" s="5" t="s">
        <v>4</v>
      </c>
    </row>
    <row r="3" spans="1:6" s="13" customFormat="1" ht="27" customHeight="1">
      <c r="A3" s="47" t="s">
        <v>5</v>
      </c>
      <c r="B3" s="47" t="s">
        <v>55</v>
      </c>
      <c r="C3" s="59"/>
      <c r="D3" s="47" t="s">
        <v>144</v>
      </c>
      <c r="E3" s="47" t="s">
        <v>103</v>
      </c>
      <c r="F3" s="47" t="s">
        <v>104</v>
      </c>
    </row>
    <row r="4" spans="1:6" s="13" customFormat="1" ht="28.5">
      <c r="A4" s="47" t="s">
        <v>9</v>
      </c>
      <c r="B4" s="6" t="s">
        <v>63</v>
      </c>
      <c r="C4" s="6" t="s">
        <v>64</v>
      </c>
      <c r="D4" s="59"/>
      <c r="E4" s="59"/>
      <c r="F4" s="47" t="s">
        <v>68</v>
      </c>
    </row>
    <row r="5" spans="1:6" s="13" customFormat="1" ht="24" customHeight="1">
      <c r="A5" s="6" t="s">
        <v>9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0" t="s">
        <v>200</v>
      </c>
      <c r="C15" s="60"/>
      <c r="D15" s="60"/>
      <c r="E15" s="60"/>
      <c r="F15" s="60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B10" sqref="B10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1" t="s">
        <v>201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1</v>
      </c>
      <c r="B2" s="55">
        <f>""</f>
      </c>
      <c r="C2" s="55" t="s">
        <v>2</v>
      </c>
      <c r="D2" s="55">
        <f>""</f>
      </c>
      <c r="E2" s="4" t="s">
        <v>3</v>
      </c>
      <c r="F2" s="5" t="s">
        <v>4</v>
      </c>
    </row>
    <row r="3" spans="1:6" s="1" customFormat="1" ht="19.5" customHeight="1">
      <c r="A3" s="47" t="s">
        <v>5</v>
      </c>
      <c r="B3" s="47" t="s">
        <v>202</v>
      </c>
      <c r="C3" s="47" t="s">
        <v>7</v>
      </c>
      <c r="D3" s="47">
        <f>""</f>
      </c>
      <c r="E3" s="47">
        <f>""</f>
      </c>
      <c r="F3" s="47">
        <f>""</f>
      </c>
    </row>
    <row r="4" spans="1:6" s="1" customFormat="1" ht="28.5">
      <c r="A4" s="47" t="s">
        <v>9</v>
      </c>
      <c r="B4" s="47">
        <f>""</f>
      </c>
      <c r="C4" s="6" t="s">
        <v>144</v>
      </c>
      <c r="D4" s="6" t="s">
        <v>203</v>
      </c>
      <c r="E4" s="6" t="s">
        <v>204</v>
      </c>
      <c r="F4" s="6" t="s">
        <v>205</v>
      </c>
    </row>
    <row r="5" spans="1:6" s="2" customFormat="1" ht="29.25" customHeight="1">
      <c r="A5" s="6" t="s">
        <v>145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69</v>
      </c>
    </row>
    <row r="6" spans="1:6" s="3" customFormat="1" ht="29.25" customHeight="1">
      <c r="A6" s="7">
        <v>1</v>
      </c>
      <c r="B6" s="8" t="s">
        <v>52</v>
      </c>
      <c r="C6" s="9">
        <v>9.18</v>
      </c>
      <c r="D6" s="9">
        <v>9.18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206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207</v>
      </c>
      <c r="C8" s="11">
        <v>4</v>
      </c>
      <c r="D8" s="11">
        <v>4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208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209</v>
      </c>
      <c r="C10" s="11">
        <v>4</v>
      </c>
      <c r="D10" s="11">
        <v>4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210</v>
      </c>
      <c r="C11" s="11">
        <v>5.18</v>
      </c>
      <c r="D11" s="11">
        <v>5.18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2018-03-05T03:24:27Z</cp:lastPrinted>
  <dcterms:created xsi:type="dcterms:W3CDTF">2017-01-12T01:16:19Z</dcterms:created>
  <dcterms:modified xsi:type="dcterms:W3CDTF">2018-03-05T03:24:34Z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