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'附表3-6'!$A$1:$F$18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<sst xmlns="http://schemas.openxmlformats.org/spreadsheetml/2006/main" count="274" uniqueCount="153">
  <si>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</si>
  <si>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</si>
  <si>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</si>
  <si>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</si>
  <si>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</si>
  <si>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</si>
  <si>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</si>
  <si>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</si>
  <si>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</si>
  <si>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</si>
  <si>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</si>
  <si>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</si>
  <si>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</si>
  <si>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</si>
  <si>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</si>
  <si>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</si>
  <si>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</si>
  <si>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</si>
  <si>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</si>
  <si>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</si>
  <si>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</si>
  <si>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t>八、社会保障和就业支出</t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</si>
  <si>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</si>
  <si>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</si>
  <si>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</si>
  <si>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</si>
  <si>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</si>
  <si>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</si>
  <si>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</si>
  <si>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</si>
  <si>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</si>
  <si>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</si>
  <si>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</si>
  <si>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</si>
  <si>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</si>
  <si>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</si>
  <si>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</si>
  <si>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</si>
  <si>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</si>
  <si>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</si>
  <si>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</si>
  <si>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</si>
  <si>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</si>
  <si>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</si>
  <si>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</si>
  <si>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</si>
  <si>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</si>
  <si>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</si>
  <si>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</si>
  <si>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</si>
  <si>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</si>
  <si>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</si>
  <si>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</si>
  <si>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</si>
  <si>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</si>
  <si>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</si>
  <si>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</si>
  <si>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</si>
  <si>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20105</t>
  </si>
  <si>
    <t>统计信息事务</t>
  </si>
  <si>
    <t>2010501</t>
  </si>
  <si>
    <t xml:space="preserve">  行政运行</t>
  </si>
  <si>
    <t>208</t>
  </si>
  <si>
    <t>社会保障和就业支出</t>
  </si>
  <si>
    <t>20805</t>
  </si>
  <si>
    <t>行政事业单位离退休</t>
  </si>
  <si>
    <t>2080505</t>
  </si>
  <si>
    <t xml:space="preserve"> 基本养老保险费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</si>
  <si>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</si>
  <si>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</si>
  <si>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</si>
  <si>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</si>
  <si>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</si>
  <si>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</si>
  <si>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</si>
  <si>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</si>
  <si>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</si>
  <si>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</si>
  <si>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</si>
  <si>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</si>
  <si>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</si>
  <si>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</si>
  <si>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</si>
  <si>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</si>
  <si>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</si>
  <si>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</si>
  <si>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</si>
  <si>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</si>
  <si>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</si>
  <si>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</si>
  <si>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</si>
  <si>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</si>
  <si>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</si>
  <si>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</si>
  <si>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</si>
  <si>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</si>
  <si>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</si>
  <si>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</si>
  <si>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</si>
  <si>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</si>
  <si>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r>
      <rPr>
        <sz val="11"/>
        <rFont val="方正仿宋_GBK"/>
        <family val="0"/>
      </rPr>
      <t>八、社会保障和就业支出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</si>
  <si>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</si>
  <si>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</si>
  <si>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</si>
  <si>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</si>
  <si>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</si>
  <si>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</si>
  <si>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</si>
  <si>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</si>
  <si>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</si>
  <si>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</si>
  <si>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</si>
  <si>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</si>
  <si>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</si>
  <si>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</si>
  <si>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</si>
  <si>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 xml:space="preserve">  基本工资</t>
  </si>
  <si>
    <t xml:space="preserve">  津贴补贴</t>
  </si>
  <si>
    <t>年终一次性奖励</t>
  </si>
  <si>
    <t>基本医疗保险费</t>
  </si>
  <si>
    <t>大病医疗保险费</t>
  </si>
  <si>
    <t>工伤保险费</t>
  </si>
  <si>
    <t>生育保险</t>
  </si>
  <si>
    <t>基本养老保险费</t>
  </si>
  <si>
    <t>商品和服务支出</t>
  </si>
  <si>
    <t>办公费</t>
  </si>
  <si>
    <t>差旅费</t>
  </si>
  <si>
    <t>公车运行维护费</t>
  </si>
  <si>
    <t>工会经费</t>
  </si>
  <si>
    <t>福利费</t>
  </si>
  <si>
    <t>离退休干部经费</t>
  </si>
  <si>
    <t>公车改革补贴</t>
  </si>
  <si>
    <t>对个人和家庭的补助</t>
  </si>
  <si>
    <t xml:space="preserve"> 在职伤残金</t>
  </si>
  <si>
    <t>住宅取暖费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</si>
  <si>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</si>
  <si>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</si>
  <si>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t>2017</t>
    </r>
    <r>
      <rPr>
        <sz val="12"/>
        <rFont val="宋体"/>
        <family val="0"/>
      </rPr>
      <t>年度县统计局预算未安排部门预算政府性基金预算财政拨款支出。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</si>
  <si>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</si>
  <si>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</si>
  <si>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t>2017</t>
    </r>
    <r>
      <rPr>
        <sz val="12"/>
        <rFont val="宋体"/>
        <family val="0"/>
      </rPr>
      <t>年度县统计局预算未安排部门预算国有资本经营预算财政拨款支出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</si>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</sst>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4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14" fillId="0" borderId="0" applyFont="0" applyFill="0" applyBorder="0" applyAlignment="0" applyProtection="0"/>
    <xf numFmtId="0" fontId="4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7" borderId="0" applyNumberFormat="0" applyBorder="0" applyAlignment="0" applyProtection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8" borderId="2" applyNumberFormat="0" applyFont="0" applyAlignment="0" applyProtection="0"/>
    <xf numFmtId="0" fontId="0" fillId="0" borderId="0">
      <alignment vertical="center"/>
      <protection/>
    </xf>
    <xf numFmtId="0" fontId="45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5" fillId="10" borderId="0" applyNumberFormat="0" applyBorder="0" applyAlignment="0" applyProtection="0"/>
    <xf numFmtId="0" fontId="47" fillId="0" borderId="5" applyNumberFormat="0" applyFill="0" applyAlignment="0" applyProtection="0"/>
    <xf numFmtId="0" fontId="45" fillId="11" borderId="0" applyNumberFormat="0" applyBorder="0" applyAlignment="0" applyProtection="0"/>
    <xf numFmtId="0" fontId="53" fillId="12" borderId="6" applyNumberFormat="0" applyAlignment="0" applyProtection="0"/>
    <xf numFmtId="0" fontId="54" fillId="12" borderId="1" applyNumberFormat="0" applyAlignment="0" applyProtection="0"/>
    <xf numFmtId="0" fontId="55" fillId="13" borderId="7" applyNumberFormat="0" applyAlignment="0" applyProtection="0"/>
    <xf numFmtId="0" fontId="42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36" fillId="17" borderId="0" applyNumberFormat="0" applyBorder="0" applyAlignment="0" applyProtection="0"/>
    <xf numFmtId="0" fontId="59" fillId="18" borderId="0" applyNumberFormat="0" applyBorder="0" applyAlignment="0" applyProtection="0"/>
    <xf numFmtId="0" fontId="42" fillId="19" borderId="0" applyNumberFormat="0" applyBorder="0" applyAlignment="0" applyProtection="0"/>
    <xf numFmtId="0" fontId="45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 vertical="center"/>
      <protection/>
    </xf>
    <xf numFmtId="0" fontId="4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2" fillId="0" borderId="0">
      <alignment vertical="center"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35" borderId="0" xfId="58" applyFont="1" applyFill="1" applyAlignment="1">
      <alignment vertical="center" wrapText="1"/>
      <protection/>
    </xf>
    <xf numFmtId="0" fontId="3" fillId="35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35" borderId="0" xfId="58" applyFont="1" applyFill="1" applyAlignment="1">
      <alignment horizontal="center" vertical="center" wrapText="1"/>
      <protection/>
    </xf>
    <xf numFmtId="0" fontId="7" fillId="35" borderId="0" xfId="58" applyFont="1" applyFill="1" applyAlignment="1">
      <alignment horizontal="center" vertical="center" wrapText="1"/>
      <protection/>
    </xf>
    <xf numFmtId="0" fontId="8" fillId="35" borderId="0" xfId="15" applyFont="1" applyFill="1" applyAlignment="1">
      <alignment horizontal="right" vertical="center"/>
      <protection/>
    </xf>
    <xf numFmtId="0" fontId="9" fillId="35" borderId="0" xfId="15" applyFont="1" applyFill="1" applyAlignment="1">
      <alignment horizontal="left" vertical="center"/>
      <protection/>
    </xf>
    <xf numFmtId="0" fontId="1" fillId="35" borderId="0" xfId="58" applyFont="1" applyFill="1" applyBorder="1" applyAlignment="1">
      <alignment vertical="center" wrapText="1"/>
      <protection/>
    </xf>
    <xf numFmtId="0" fontId="9" fillId="35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0" fillId="0" borderId="0" xfId="58" applyFont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35" borderId="0" xfId="58" applyFont="1" applyFill="1" applyAlignment="1">
      <alignment horizontal="center" vertical="center" wrapText="1"/>
      <protection/>
    </xf>
    <xf numFmtId="0" fontId="1" fillId="35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49" fontId="0" fillId="35" borderId="16" xfId="0" applyNumberFormat="1" applyFill="1" applyBorder="1" applyAlignment="1">
      <alignment horizontal="center" vertical="center"/>
    </xf>
    <xf numFmtId="49" fontId="0" fillId="35" borderId="13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 shrinkToFit="1"/>
    </xf>
    <xf numFmtId="0" fontId="1" fillId="0" borderId="11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15" applyFont="1" applyAlignment="1">
      <alignment horizontal="right" vertical="center"/>
      <protection/>
    </xf>
    <xf numFmtId="0" fontId="15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6" fillId="0" borderId="0" xfId="15" applyFont="1" applyFill="1" applyAlignment="1">
      <alignment horizontal="center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35" borderId="0" xfId="15" applyFont="1" applyFill="1" applyAlignment="1">
      <alignment horizontal="right" vertical="center"/>
      <protection/>
    </xf>
    <xf numFmtId="0" fontId="1" fillId="35" borderId="0" xfId="15" applyFont="1" applyFill="1" applyAlignment="1">
      <alignment horizontal="right" vertical="center"/>
      <protection/>
    </xf>
    <xf numFmtId="176" fontId="12" fillId="35" borderId="15" xfId="15" applyNumberFormat="1" applyFont="1" applyFill="1" applyBorder="1" applyAlignment="1">
      <alignment horizontal="center" vertical="center"/>
      <protection/>
    </xf>
    <xf numFmtId="0" fontId="15" fillId="0" borderId="0" xfId="15" applyFont="1" applyBorder="1" applyAlignment="1">
      <alignment horizontal="right" vertical="center"/>
      <protection/>
    </xf>
    <xf numFmtId="49" fontId="12" fillId="35" borderId="15" xfId="15" applyNumberFormat="1" applyFont="1" applyFill="1" applyBorder="1" applyAlignment="1">
      <alignment horizontal="center" vertical="center" wrapText="1"/>
      <protection/>
    </xf>
    <xf numFmtId="49" fontId="10" fillId="35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176" fontId="1" fillId="35" borderId="15" xfId="15" applyNumberFormat="1" applyFont="1" applyFill="1" applyBorder="1" applyAlignment="1">
      <alignment horizontal="left" vertical="center"/>
      <protection/>
    </xf>
    <xf numFmtId="0" fontId="1" fillId="35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3" fillId="35" borderId="15" xfId="15" applyNumberFormat="1" applyFont="1" applyFill="1" applyBorder="1" applyAlignment="1">
      <alignment horizontal="left" vertical="center"/>
      <protection/>
    </xf>
    <xf numFmtId="0" fontId="1" fillId="0" borderId="15" xfId="15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176" fontId="11" fillId="35" borderId="15" xfId="0" applyNumberFormat="1" applyFont="1" applyFill="1" applyBorder="1" applyAlignment="1">
      <alignment horizontal="center" vertical="center" wrapText="1"/>
    </xf>
    <xf numFmtId="176" fontId="12" fillId="35" borderId="15" xfId="0" applyNumberFormat="1" applyFont="1" applyFill="1" applyBorder="1" applyAlignment="1">
      <alignment horizontal="center" vertical="center" wrapText="1"/>
    </xf>
    <xf numFmtId="176" fontId="1" fillId="35" borderId="1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" fillId="35" borderId="19" xfId="0" applyNumberFormat="1" applyFont="1" applyFill="1" applyBorder="1" applyAlignment="1">
      <alignment horizontal="center" vertical="center"/>
    </xf>
    <xf numFmtId="176" fontId="10" fillId="35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35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35" borderId="15" xfId="15" applyNumberFormat="1" applyFont="1" applyFill="1" applyBorder="1" applyAlignment="1" quotePrefix="1">
      <alignment horizontal="left" vertical="center"/>
      <protection/>
    </xf>
    <xf numFmtId="176" fontId="13" fillId="35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35" borderId="15" xfId="0" applyNumberFormat="1" applyFont="1" applyFill="1" applyBorder="1" applyAlignment="1" quotePrefix="1">
      <alignment horizontal="center" vertical="center" wrapText="1"/>
    </xf>
    <xf numFmtId="176" fontId="12" fillId="35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35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A21" sqref="A21"/>
    </sheetView>
  </sheetViews>
  <sheetFormatPr defaultColWidth="9.00390625" defaultRowHeight="14.25"/>
  <cols>
    <col min="1" max="1" width="50.625" style="52" customWidth="1"/>
    <col min="2" max="2" width="15.625" style="52" customWidth="1"/>
    <col min="3" max="3" width="50.625" style="52" customWidth="1"/>
    <col min="4" max="4" width="15.625" style="52" customWidth="1"/>
    <col min="5" max="6" width="9.00390625" style="53" customWidth="1"/>
    <col min="7" max="16384" width="9.00390625" style="52" customWidth="1"/>
  </cols>
  <sheetData>
    <row r="1" ht="15">
      <c r="A1" s="6" t="s">
        <v>0</v>
      </c>
    </row>
    <row r="2" spans="1:6" s="49" customFormat="1" ht="18" customHeight="1">
      <c r="A2" s="54" t="s">
        <v>1</v>
      </c>
      <c r="B2" s="55"/>
      <c r="C2" s="55"/>
      <c r="D2" s="55"/>
      <c r="E2" s="56"/>
      <c r="F2" s="56"/>
    </row>
    <row r="3" spans="1:4" ht="3" customHeight="1" hidden="1">
      <c r="A3" s="57"/>
      <c r="B3" s="57"/>
      <c r="C3" s="57"/>
      <c r="D3" s="10" t="s">
        <v>2</v>
      </c>
    </row>
    <row r="4" spans="1:6" s="1" customFormat="1" ht="15" customHeight="1">
      <c r="A4" s="11"/>
      <c r="B4" s="58"/>
      <c r="C4" s="58"/>
      <c r="D4" s="13" t="s">
        <v>3</v>
      </c>
      <c r="E4" s="7"/>
      <c r="F4" s="7"/>
    </row>
    <row r="5" spans="1:6" s="51" customFormat="1" ht="14.25" customHeight="1">
      <c r="A5" s="94" t="s">
        <v>4</v>
      </c>
      <c r="B5" s="59"/>
      <c r="C5" s="94" t="s">
        <v>5</v>
      </c>
      <c r="D5" s="59"/>
      <c r="E5" s="63"/>
      <c r="F5" s="63"/>
    </row>
    <row r="6" spans="1:6" s="51" customFormat="1" ht="14.25" customHeight="1">
      <c r="A6" s="94" t="s">
        <v>6</v>
      </c>
      <c r="B6" s="91" t="s">
        <v>7</v>
      </c>
      <c r="C6" s="94" t="s">
        <v>6</v>
      </c>
      <c r="D6" s="91" t="s">
        <v>7</v>
      </c>
      <c r="E6" s="63"/>
      <c r="F6" s="63"/>
    </row>
    <row r="7" spans="1:6" s="1" customFormat="1" ht="14.25" customHeight="1">
      <c r="A7" s="95" t="s">
        <v>8</v>
      </c>
      <c r="B7" s="65">
        <v>302.6</v>
      </c>
      <c r="C7" s="96" t="s">
        <v>9</v>
      </c>
      <c r="D7" s="65">
        <f>D29-D25-D15-D14</f>
        <v>237.44000000000003</v>
      </c>
      <c r="E7" s="7"/>
      <c r="F7" s="7"/>
    </row>
    <row r="8" spans="1:6" s="1" customFormat="1" ht="14.25" customHeight="1">
      <c r="A8" s="66" t="s">
        <v>10</v>
      </c>
      <c r="B8" s="65"/>
      <c r="C8" s="96" t="s">
        <v>11</v>
      </c>
      <c r="D8" s="65"/>
      <c r="E8" s="7"/>
      <c r="F8" s="7"/>
    </row>
    <row r="9" spans="1:6" s="1" customFormat="1" ht="14.25" customHeight="1">
      <c r="A9" s="66" t="s">
        <v>12</v>
      </c>
      <c r="B9" s="65"/>
      <c r="C9" s="96" t="s">
        <v>13</v>
      </c>
      <c r="D9" s="65"/>
      <c r="E9" s="7"/>
      <c r="F9" s="7"/>
    </row>
    <row r="10" spans="1:6" s="1" customFormat="1" ht="14.25" customHeight="1">
      <c r="A10" s="66" t="s">
        <v>14</v>
      </c>
      <c r="B10" s="65"/>
      <c r="C10" s="96" t="s">
        <v>15</v>
      </c>
      <c r="D10" s="65"/>
      <c r="E10" s="7"/>
      <c r="F10" s="7"/>
    </row>
    <row r="11" spans="1:6" s="1" customFormat="1" ht="14.25" customHeight="1">
      <c r="A11" s="66" t="s">
        <v>16</v>
      </c>
      <c r="B11" s="65"/>
      <c r="C11" s="96" t="s">
        <v>17</v>
      </c>
      <c r="D11" s="65"/>
      <c r="E11" s="7"/>
      <c r="F11" s="7"/>
    </row>
    <row r="12" spans="1:6" s="1" customFormat="1" ht="14.25" customHeight="1">
      <c r="A12" s="66" t="s">
        <v>18</v>
      </c>
      <c r="B12" s="65"/>
      <c r="C12" s="96" t="s">
        <v>19</v>
      </c>
      <c r="D12" s="65"/>
      <c r="E12" s="7"/>
      <c r="F12" s="7"/>
    </row>
    <row r="13" spans="1:6" s="1" customFormat="1" ht="14.25" customHeight="1">
      <c r="A13" s="66"/>
      <c r="B13" s="65"/>
      <c r="C13" s="96" t="s">
        <v>20</v>
      </c>
      <c r="D13" s="65"/>
      <c r="E13" s="7"/>
      <c r="F13" s="7"/>
    </row>
    <row r="14" spans="1:6" s="1" customFormat="1" ht="14.25" customHeight="1">
      <c r="A14" s="66"/>
      <c r="B14" s="65"/>
      <c r="C14" s="97" t="s">
        <v>21</v>
      </c>
      <c r="D14" s="65">
        <v>33.34</v>
      </c>
      <c r="E14" s="7"/>
      <c r="F14" s="7"/>
    </row>
    <row r="15" spans="1:6" s="1" customFormat="1" ht="14.25" customHeight="1">
      <c r="A15" s="66"/>
      <c r="B15" s="65"/>
      <c r="C15" s="96" t="s">
        <v>22</v>
      </c>
      <c r="D15" s="65">
        <v>12.57</v>
      </c>
      <c r="E15" s="7"/>
      <c r="F15" s="7"/>
    </row>
    <row r="16" spans="1:6" s="1" customFormat="1" ht="14.25" customHeight="1">
      <c r="A16" s="66"/>
      <c r="B16" s="65"/>
      <c r="C16" s="95" t="s">
        <v>23</v>
      </c>
      <c r="D16" s="65"/>
      <c r="E16" s="7"/>
      <c r="F16" s="7"/>
    </row>
    <row r="17" spans="1:6" s="1" customFormat="1" ht="14.25" customHeight="1">
      <c r="A17" s="66"/>
      <c r="B17" s="70"/>
      <c r="C17" s="95" t="s">
        <v>24</v>
      </c>
      <c r="D17" s="65"/>
      <c r="E17" s="7"/>
      <c r="F17" s="7"/>
    </row>
    <row r="18" spans="1:6" s="1" customFormat="1" ht="14.25" customHeight="1">
      <c r="A18" s="66"/>
      <c r="B18" s="65"/>
      <c r="C18" s="95" t="s">
        <v>25</v>
      </c>
      <c r="D18" s="65"/>
      <c r="E18" s="7"/>
      <c r="F18" s="7"/>
    </row>
    <row r="19" spans="1:6" s="1" customFormat="1" ht="14.25" customHeight="1">
      <c r="A19" s="66"/>
      <c r="B19" s="65"/>
      <c r="C19" s="95" t="s">
        <v>26</v>
      </c>
      <c r="D19" s="65"/>
      <c r="E19" s="7"/>
      <c r="F19" s="7"/>
    </row>
    <row r="20" spans="1:6" s="1" customFormat="1" ht="14.25" customHeight="1">
      <c r="A20" s="64"/>
      <c r="B20" s="65"/>
      <c r="C20" s="95" t="s">
        <v>27</v>
      </c>
      <c r="D20" s="65"/>
      <c r="E20" s="7"/>
      <c r="F20" s="7"/>
    </row>
    <row r="21" spans="1:6" s="1" customFormat="1" ht="14.25" customHeight="1">
      <c r="A21" s="64"/>
      <c r="B21" s="65"/>
      <c r="C21" s="95" t="s">
        <v>28</v>
      </c>
      <c r="D21" s="65"/>
      <c r="E21" s="7"/>
      <c r="F21" s="7"/>
    </row>
    <row r="22" spans="1:6" s="1" customFormat="1" ht="14.25" customHeight="1">
      <c r="A22" s="64"/>
      <c r="B22" s="65"/>
      <c r="C22" s="95" t="s">
        <v>29</v>
      </c>
      <c r="D22" s="65"/>
      <c r="E22" s="7"/>
      <c r="F22" s="7"/>
    </row>
    <row r="23" spans="1:6" s="1" customFormat="1" ht="14.25" customHeight="1">
      <c r="A23" s="64"/>
      <c r="B23" s="65"/>
      <c r="C23" s="95" t="s">
        <v>30</v>
      </c>
      <c r="D23" s="65"/>
      <c r="E23" s="7"/>
      <c r="F23" s="7"/>
    </row>
    <row r="24" spans="1:6" s="1" customFormat="1" ht="14.25" customHeight="1">
      <c r="A24" s="64"/>
      <c r="B24" s="65"/>
      <c r="C24" s="95" t="s">
        <v>31</v>
      </c>
      <c r="D24" s="65"/>
      <c r="E24" s="7"/>
      <c r="F24" s="7"/>
    </row>
    <row r="25" spans="1:6" s="1" customFormat="1" ht="14.25" customHeight="1">
      <c r="A25" s="64"/>
      <c r="B25" s="65"/>
      <c r="C25" s="95" t="s">
        <v>32</v>
      </c>
      <c r="D25" s="65">
        <v>19.25</v>
      </c>
      <c r="E25" s="7"/>
      <c r="F25" s="7"/>
    </row>
    <row r="26" spans="1:6" s="1" customFormat="1" ht="14.25" customHeight="1">
      <c r="A26" s="64"/>
      <c r="B26" s="65"/>
      <c r="C26" s="95" t="s">
        <v>33</v>
      </c>
      <c r="D26" s="65"/>
      <c r="E26" s="7"/>
      <c r="F26" s="7"/>
    </row>
    <row r="27" spans="1:6" s="1" customFormat="1" ht="14.25" customHeight="1">
      <c r="A27" s="64"/>
      <c r="B27" s="65"/>
      <c r="C27" s="95" t="s">
        <v>34</v>
      </c>
      <c r="D27" s="65"/>
      <c r="E27" s="7"/>
      <c r="F27" s="7"/>
    </row>
    <row r="28" spans="1:6" s="1" customFormat="1" ht="14.25" customHeight="1">
      <c r="A28" s="64"/>
      <c r="B28" s="65"/>
      <c r="C28" s="95" t="s">
        <v>35</v>
      </c>
      <c r="D28" s="65"/>
      <c r="E28" s="7"/>
      <c r="F28" s="7"/>
    </row>
    <row r="29" spans="1:6" s="1" customFormat="1" ht="14.25" customHeight="1">
      <c r="A29" s="98" t="s">
        <v>36</v>
      </c>
      <c r="B29" s="65">
        <v>302.6</v>
      </c>
      <c r="C29" s="98" t="s">
        <v>37</v>
      </c>
      <c r="D29" s="65">
        <v>302.6</v>
      </c>
      <c r="E29" s="7"/>
      <c r="F29" s="7"/>
    </row>
    <row r="30" spans="1:6" s="1" customFormat="1" ht="14.25" customHeight="1">
      <c r="A30" s="64" t="s">
        <v>38</v>
      </c>
      <c r="B30" s="65"/>
      <c r="C30" s="64" t="s">
        <v>39</v>
      </c>
      <c r="D30" s="65"/>
      <c r="E30" s="7"/>
      <c r="F30" s="7"/>
    </row>
    <row r="31" spans="1:6" s="1" customFormat="1" ht="14.25" customHeight="1">
      <c r="A31" s="64" t="s">
        <v>40</v>
      </c>
      <c r="B31" s="65"/>
      <c r="C31" s="64" t="s">
        <v>41</v>
      </c>
      <c r="D31" s="65"/>
      <c r="E31" s="7"/>
      <c r="F31" s="7"/>
    </row>
    <row r="32" spans="1:6" s="1" customFormat="1" ht="14.25" customHeight="1">
      <c r="A32" s="94" t="s">
        <v>42</v>
      </c>
      <c r="B32" s="65">
        <v>302.6</v>
      </c>
      <c r="C32" s="94" t="s">
        <v>42</v>
      </c>
      <c r="D32" s="71">
        <v>302.6</v>
      </c>
      <c r="E32" s="7"/>
      <c r="F32" s="7"/>
    </row>
    <row r="33" spans="1:4" ht="29.25" customHeight="1">
      <c r="A33" s="92"/>
      <c r="B33" s="93"/>
      <c r="C33" s="93"/>
      <c r="D33" s="93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workbookViewId="0" topLeftCell="A1">
      <selection activeCell="C23" sqref="C23"/>
    </sheetView>
  </sheetViews>
  <sheetFormatPr defaultColWidth="9.00390625" defaultRowHeight="14.25"/>
  <cols>
    <col min="1" max="2" width="4.625" style="77" customWidth="1"/>
    <col min="3" max="3" width="10.75390625" style="77" customWidth="1"/>
    <col min="4" max="10" width="13.625" style="77" customWidth="1"/>
    <col min="11" max="16384" width="9.00390625" style="77" customWidth="1"/>
  </cols>
  <sheetData>
    <row r="1" spans="1:8" s="1" customFormat="1" ht="20.25" customHeight="1">
      <c r="A1" s="6" t="s">
        <v>43</v>
      </c>
      <c r="G1" s="7"/>
      <c r="H1" s="7"/>
    </row>
    <row r="2" spans="1:10" s="88" customFormat="1" ht="23.25">
      <c r="A2" s="78" t="s">
        <v>44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hidden="1">
      <c r="A3" s="80"/>
      <c r="B3" s="80"/>
      <c r="C3" s="80"/>
      <c r="D3" s="80"/>
      <c r="E3" s="80"/>
      <c r="F3" s="80"/>
      <c r="G3" s="80"/>
      <c r="H3" s="80"/>
      <c r="I3" s="80"/>
      <c r="J3" s="10" t="s">
        <v>45</v>
      </c>
    </row>
    <row r="4" spans="1:10" s="75" customFormat="1" ht="15">
      <c r="A4" s="11"/>
      <c r="B4" s="81"/>
      <c r="C4" s="81"/>
      <c r="D4" s="81"/>
      <c r="E4" s="81"/>
      <c r="F4" s="82"/>
      <c r="G4" s="81"/>
      <c r="H4" s="81"/>
      <c r="I4" s="81"/>
      <c r="J4" s="13" t="s">
        <v>3</v>
      </c>
    </row>
    <row r="5" spans="1:11" s="76" customFormat="1" ht="22.5" customHeight="1">
      <c r="A5" s="99" t="s">
        <v>46</v>
      </c>
      <c r="B5" s="84"/>
      <c r="C5" s="84"/>
      <c r="D5" s="100" t="s">
        <v>47</v>
      </c>
      <c r="E5" s="101" t="s">
        <v>48</v>
      </c>
      <c r="F5" s="100" t="s">
        <v>49</v>
      </c>
      <c r="G5" s="100" t="s">
        <v>50</v>
      </c>
      <c r="H5" s="100" t="s">
        <v>51</v>
      </c>
      <c r="I5" s="100" t="s">
        <v>52</v>
      </c>
      <c r="J5" s="100" t="s">
        <v>53</v>
      </c>
      <c r="K5" s="86"/>
    </row>
    <row r="6" spans="1:11" s="76" customFormat="1" ht="22.5" customHeight="1">
      <c r="A6" s="84" t="s">
        <v>54</v>
      </c>
      <c r="B6" s="84"/>
      <c r="C6" s="100" t="s">
        <v>55</v>
      </c>
      <c r="D6" s="84"/>
      <c r="E6" s="89"/>
      <c r="F6" s="84"/>
      <c r="G6" s="84"/>
      <c r="H6" s="84"/>
      <c r="I6" s="84"/>
      <c r="J6" s="84"/>
      <c r="K6" s="86"/>
    </row>
    <row r="7" spans="1:11" s="76" customFormat="1" ht="22.5" customHeight="1">
      <c r="A7" s="84"/>
      <c r="B7" s="84"/>
      <c r="C7" s="84"/>
      <c r="D7" s="84"/>
      <c r="E7" s="89"/>
      <c r="F7" s="84"/>
      <c r="G7" s="84"/>
      <c r="H7" s="84"/>
      <c r="I7" s="84"/>
      <c r="J7" s="84"/>
      <c r="K7" s="86"/>
    </row>
    <row r="8" spans="1:11" s="75" customFormat="1" ht="22.5" customHeight="1">
      <c r="A8" s="102" t="s">
        <v>56</v>
      </c>
      <c r="B8" s="85"/>
      <c r="C8" s="90"/>
      <c r="D8" s="46">
        <f>D9+D12+D15+D18</f>
        <v>302.59999999999997</v>
      </c>
      <c r="E8" s="46">
        <f>E9+E12+E15+E18</f>
        <v>302.59999999999997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87"/>
    </row>
    <row r="9" spans="1:11" s="75" customFormat="1" ht="22.5" customHeight="1">
      <c r="A9" s="33">
        <v>201</v>
      </c>
      <c r="B9" s="34"/>
      <c r="C9" s="35" t="s">
        <v>57</v>
      </c>
      <c r="D9" s="46">
        <v>237.44</v>
      </c>
      <c r="E9" s="46">
        <v>237.44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87"/>
    </row>
    <row r="10" spans="1:11" s="75" customFormat="1" ht="22.5" customHeight="1">
      <c r="A10" s="33" t="s">
        <v>58</v>
      </c>
      <c r="B10" s="34"/>
      <c r="C10" s="35" t="s">
        <v>59</v>
      </c>
      <c r="D10" s="46">
        <v>237.44</v>
      </c>
      <c r="E10" s="46">
        <v>237.44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87"/>
    </row>
    <row r="11" spans="1:11" s="75" customFormat="1" ht="22.5" customHeight="1">
      <c r="A11" s="33" t="s">
        <v>60</v>
      </c>
      <c r="B11" s="34"/>
      <c r="C11" s="35" t="s">
        <v>61</v>
      </c>
      <c r="D11" s="46">
        <v>237.44</v>
      </c>
      <c r="E11" s="46">
        <v>237.44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87"/>
    </row>
    <row r="12" spans="1:11" s="75" customFormat="1" ht="22.5" customHeight="1">
      <c r="A12" s="33" t="s">
        <v>62</v>
      </c>
      <c r="B12" s="34"/>
      <c r="C12" s="35" t="s">
        <v>63</v>
      </c>
      <c r="D12" s="46">
        <v>33.34</v>
      </c>
      <c r="E12" s="46">
        <v>33.34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87"/>
    </row>
    <row r="13" spans="1:11" s="75" customFormat="1" ht="22.5" customHeight="1">
      <c r="A13" s="33" t="s">
        <v>64</v>
      </c>
      <c r="B13" s="34"/>
      <c r="C13" s="35" t="s">
        <v>65</v>
      </c>
      <c r="D13" s="46">
        <v>33.34</v>
      </c>
      <c r="E13" s="46">
        <v>33.34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87"/>
    </row>
    <row r="14" spans="1:11" s="75" customFormat="1" ht="22.5" customHeight="1">
      <c r="A14" s="33" t="s">
        <v>66</v>
      </c>
      <c r="B14" s="34"/>
      <c r="C14" s="35" t="s">
        <v>67</v>
      </c>
      <c r="D14" s="46">
        <v>33.34</v>
      </c>
      <c r="E14" s="46">
        <v>33.34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87"/>
    </row>
    <row r="15" spans="1:10" s="75" customFormat="1" ht="22.5" customHeight="1">
      <c r="A15" s="33" t="s">
        <v>68</v>
      </c>
      <c r="B15" s="34"/>
      <c r="C15" s="35" t="s">
        <v>69</v>
      </c>
      <c r="D15" s="47">
        <v>12.57</v>
      </c>
      <c r="E15" s="47">
        <v>12.57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s="75" customFormat="1" ht="22.5" customHeight="1">
      <c r="A16" s="33" t="s">
        <v>70</v>
      </c>
      <c r="B16" s="34"/>
      <c r="C16" s="35" t="s">
        <v>71</v>
      </c>
      <c r="D16" s="47">
        <v>12.57</v>
      </c>
      <c r="E16" s="47">
        <v>12.57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</row>
    <row r="17" spans="1:10" s="75" customFormat="1" ht="22.5" customHeight="1">
      <c r="A17" s="33" t="s">
        <v>72</v>
      </c>
      <c r="B17" s="34"/>
      <c r="C17" s="35" t="s">
        <v>73</v>
      </c>
      <c r="D17" s="47">
        <v>12.57</v>
      </c>
      <c r="E17" s="47">
        <v>12.57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</row>
    <row r="18" spans="1:10" ht="21" customHeight="1">
      <c r="A18" s="33" t="s">
        <v>74</v>
      </c>
      <c r="B18" s="34"/>
      <c r="C18" s="35" t="s">
        <v>75</v>
      </c>
      <c r="D18" s="48">
        <v>19.25</v>
      </c>
      <c r="E18" s="48">
        <v>19.25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21" customHeight="1">
      <c r="A19" s="33" t="s">
        <v>76</v>
      </c>
      <c r="B19" s="34"/>
      <c r="C19" s="35" t="s">
        <v>77</v>
      </c>
      <c r="D19" s="48">
        <v>19.25</v>
      </c>
      <c r="E19" s="48">
        <v>19.25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</row>
    <row r="20" spans="1:10" ht="15">
      <c r="A20" s="33" t="s">
        <v>78</v>
      </c>
      <c r="B20" s="34"/>
      <c r="C20" s="35" t="s">
        <v>79</v>
      </c>
      <c r="D20" s="48">
        <v>19.25</v>
      </c>
      <c r="E20" s="48">
        <v>19.25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</row>
  </sheetData>
  <sheetProtection/>
  <mergeCells count="24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9" sqref="A9:C20"/>
    </sheetView>
  </sheetViews>
  <sheetFormatPr defaultColWidth="9.00390625" defaultRowHeight="14.25"/>
  <cols>
    <col min="1" max="1" width="5.625" style="77" customWidth="1"/>
    <col min="2" max="2" width="4.75390625" style="77" customWidth="1"/>
    <col min="3" max="3" width="10.375" style="77" customWidth="1"/>
    <col min="4" max="4" width="14.375" style="77" customWidth="1"/>
    <col min="5" max="9" width="14.625" style="77" customWidth="1"/>
    <col min="10" max="10" width="9.00390625" style="77" customWidth="1"/>
    <col min="11" max="11" width="12.625" style="77" customWidth="1"/>
    <col min="12" max="16384" width="9.00390625" style="77" customWidth="1"/>
  </cols>
  <sheetData>
    <row r="1" spans="1:8" s="1" customFormat="1" ht="23.25" customHeight="1">
      <c r="A1" s="6" t="s">
        <v>80</v>
      </c>
      <c r="G1" s="7"/>
      <c r="H1" s="7"/>
    </row>
    <row r="2" spans="1:9" s="74" customFormat="1" ht="22.5">
      <c r="A2" s="78" t="s">
        <v>81</v>
      </c>
      <c r="B2" s="79"/>
      <c r="C2" s="79"/>
      <c r="D2" s="79"/>
      <c r="E2" s="79"/>
      <c r="F2" s="79"/>
      <c r="G2" s="79"/>
      <c r="H2" s="79"/>
      <c r="I2" s="79"/>
    </row>
    <row r="3" spans="1:9" ht="15.75" hidden="1">
      <c r="A3" s="80"/>
      <c r="B3" s="80"/>
      <c r="C3" s="80"/>
      <c r="D3" s="80"/>
      <c r="E3" s="80"/>
      <c r="F3" s="80"/>
      <c r="G3" s="80"/>
      <c r="H3" s="80"/>
      <c r="I3" s="10" t="s">
        <v>82</v>
      </c>
    </row>
    <row r="4" spans="1:9" s="75" customFormat="1" ht="15">
      <c r="A4" s="11"/>
      <c r="B4" s="81"/>
      <c r="C4" s="81"/>
      <c r="D4" s="81"/>
      <c r="E4" s="81"/>
      <c r="F4" s="82"/>
      <c r="G4" s="81"/>
      <c r="H4" s="81"/>
      <c r="I4" s="13" t="s">
        <v>3</v>
      </c>
    </row>
    <row r="5" spans="1:10" s="76" customFormat="1" ht="22.5" customHeight="1">
      <c r="A5" s="99" t="s">
        <v>46</v>
      </c>
      <c r="B5" s="84"/>
      <c r="C5" s="84"/>
      <c r="D5" s="100" t="s">
        <v>83</v>
      </c>
      <c r="E5" s="100" t="s">
        <v>84</v>
      </c>
      <c r="F5" s="100" t="s">
        <v>85</v>
      </c>
      <c r="G5" s="100" t="s">
        <v>86</v>
      </c>
      <c r="H5" s="84" t="s">
        <v>87</v>
      </c>
      <c r="I5" s="100" t="s">
        <v>88</v>
      </c>
      <c r="J5" s="86"/>
    </row>
    <row r="6" spans="1:10" s="76" customFormat="1" ht="22.5" customHeight="1">
      <c r="A6" s="84" t="s">
        <v>54</v>
      </c>
      <c r="B6" s="84"/>
      <c r="C6" s="100" t="s">
        <v>55</v>
      </c>
      <c r="D6" s="84"/>
      <c r="E6" s="84"/>
      <c r="F6" s="84"/>
      <c r="G6" s="84"/>
      <c r="H6" s="84"/>
      <c r="I6" s="84"/>
      <c r="J6" s="86"/>
    </row>
    <row r="7" spans="1:10" s="76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86"/>
    </row>
    <row r="8" spans="1:10" s="75" customFormat="1" ht="22.5" customHeight="1">
      <c r="A8" s="102" t="s">
        <v>56</v>
      </c>
      <c r="B8" s="85"/>
      <c r="C8" s="85"/>
      <c r="D8" s="46">
        <f aca="true" t="shared" si="0" ref="D8:I8">D9+D12+D15+D18</f>
        <v>302.59999999999997</v>
      </c>
      <c r="E8" s="46">
        <f t="shared" si="0"/>
        <v>266.2</v>
      </c>
      <c r="F8" s="46">
        <f t="shared" si="0"/>
        <v>36.4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87"/>
    </row>
    <row r="9" spans="1:10" s="75" customFormat="1" ht="22.5" customHeight="1">
      <c r="A9" s="33">
        <v>201</v>
      </c>
      <c r="B9" s="34"/>
      <c r="C9" s="35" t="s">
        <v>57</v>
      </c>
      <c r="D9" s="46">
        <v>237.44</v>
      </c>
      <c r="E9" s="46">
        <f>D9-F9</f>
        <v>201.04</v>
      </c>
      <c r="F9" s="46">
        <v>36.4</v>
      </c>
      <c r="G9" s="46">
        <f aca="true" t="shared" si="1" ref="G9:G20">G10+G13+G16+G19</f>
        <v>0</v>
      </c>
      <c r="H9" s="46">
        <f aca="true" t="shared" si="2" ref="H9:H20">H10+H13+H16+H19</f>
        <v>0</v>
      </c>
      <c r="I9" s="46">
        <f aca="true" t="shared" si="3" ref="I9:I20">I10+I13+I16+I19</f>
        <v>0</v>
      </c>
      <c r="J9" s="87"/>
    </row>
    <row r="10" spans="1:10" s="75" customFormat="1" ht="22.5" customHeight="1">
      <c r="A10" s="33" t="s">
        <v>58</v>
      </c>
      <c r="B10" s="34"/>
      <c r="C10" s="35" t="s">
        <v>59</v>
      </c>
      <c r="D10" s="46">
        <v>237.44</v>
      </c>
      <c r="E10" s="46">
        <f aca="true" t="shared" si="4" ref="E10:E20">D10-F10</f>
        <v>201.04</v>
      </c>
      <c r="F10" s="46">
        <v>36.4</v>
      </c>
      <c r="G10" s="46">
        <f t="shared" si="1"/>
        <v>0</v>
      </c>
      <c r="H10" s="46">
        <f t="shared" si="2"/>
        <v>0</v>
      </c>
      <c r="I10" s="46">
        <f t="shared" si="3"/>
        <v>0</v>
      </c>
      <c r="J10" s="87"/>
    </row>
    <row r="11" spans="1:10" s="75" customFormat="1" ht="22.5" customHeight="1">
      <c r="A11" s="33" t="s">
        <v>60</v>
      </c>
      <c r="B11" s="34"/>
      <c r="C11" s="35" t="s">
        <v>61</v>
      </c>
      <c r="D11" s="46">
        <v>237.44</v>
      </c>
      <c r="E11" s="46">
        <f t="shared" si="4"/>
        <v>201.04</v>
      </c>
      <c r="F11" s="46">
        <v>36.4</v>
      </c>
      <c r="G11" s="46">
        <f t="shared" si="1"/>
        <v>0</v>
      </c>
      <c r="H11" s="46">
        <f t="shared" si="2"/>
        <v>0</v>
      </c>
      <c r="I11" s="46">
        <f t="shared" si="3"/>
        <v>0</v>
      </c>
      <c r="J11" s="87"/>
    </row>
    <row r="12" spans="1:10" s="75" customFormat="1" ht="22.5" customHeight="1">
      <c r="A12" s="33" t="s">
        <v>62</v>
      </c>
      <c r="B12" s="34"/>
      <c r="C12" s="35" t="s">
        <v>63</v>
      </c>
      <c r="D12" s="46">
        <v>33.34</v>
      </c>
      <c r="E12" s="46">
        <f t="shared" si="4"/>
        <v>33.34</v>
      </c>
      <c r="F12" s="46">
        <v>0</v>
      </c>
      <c r="G12" s="46">
        <f t="shared" si="1"/>
        <v>0</v>
      </c>
      <c r="H12" s="46">
        <f t="shared" si="2"/>
        <v>0</v>
      </c>
      <c r="I12" s="46">
        <f t="shared" si="3"/>
        <v>0</v>
      </c>
      <c r="J12" s="87"/>
    </row>
    <row r="13" spans="1:10" s="75" customFormat="1" ht="22.5" customHeight="1">
      <c r="A13" s="33" t="s">
        <v>64</v>
      </c>
      <c r="B13" s="34"/>
      <c r="C13" s="35" t="s">
        <v>65</v>
      </c>
      <c r="D13" s="46">
        <v>33.34</v>
      </c>
      <c r="E13" s="46">
        <f t="shared" si="4"/>
        <v>33.34</v>
      </c>
      <c r="F13" s="46">
        <v>0</v>
      </c>
      <c r="G13" s="46">
        <f t="shared" si="1"/>
        <v>0</v>
      </c>
      <c r="H13" s="46">
        <f t="shared" si="2"/>
        <v>0</v>
      </c>
      <c r="I13" s="46">
        <f t="shared" si="3"/>
        <v>0</v>
      </c>
      <c r="J13" s="87"/>
    </row>
    <row r="14" spans="1:10" s="75" customFormat="1" ht="22.5" customHeight="1">
      <c r="A14" s="33" t="s">
        <v>66</v>
      </c>
      <c r="B14" s="34"/>
      <c r="C14" s="35" t="s">
        <v>67</v>
      </c>
      <c r="D14" s="46">
        <v>33.34</v>
      </c>
      <c r="E14" s="46">
        <f t="shared" si="4"/>
        <v>33.34</v>
      </c>
      <c r="F14" s="46">
        <v>0</v>
      </c>
      <c r="G14" s="46">
        <f t="shared" si="1"/>
        <v>0</v>
      </c>
      <c r="H14" s="46">
        <f t="shared" si="2"/>
        <v>0</v>
      </c>
      <c r="I14" s="46">
        <f t="shared" si="3"/>
        <v>0</v>
      </c>
      <c r="J14" s="87"/>
    </row>
    <row r="15" spans="1:9" ht="21" customHeight="1">
      <c r="A15" s="33" t="s">
        <v>68</v>
      </c>
      <c r="B15" s="34"/>
      <c r="C15" s="35" t="s">
        <v>69</v>
      </c>
      <c r="D15" s="47">
        <v>12.57</v>
      </c>
      <c r="E15" s="46">
        <f t="shared" si="4"/>
        <v>12.57</v>
      </c>
      <c r="F15" s="46">
        <v>0</v>
      </c>
      <c r="G15" s="46">
        <f t="shared" si="1"/>
        <v>0</v>
      </c>
      <c r="H15" s="46">
        <f t="shared" si="2"/>
        <v>0</v>
      </c>
      <c r="I15" s="46">
        <f t="shared" si="3"/>
        <v>0</v>
      </c>
    </row>
    <row r="16" spans="1:9" ht="18" customHeight="1">
      <c r="A16" s="33" t="s">
        <v>70</v>
      </c>
      <c r="B16" s="34"/>
      <c r="C16" s="35" t="s">
        <v>71</v>
      </c>
      <c r="D16" s="47">
        <v>12.57</v>
      </c>
      <c r="E16" s="46">
        <f t="shared" si="4"/>
        <v>12.57</v>
      </c>
      <c r="F16" s="46">
        <v>0</v>
      </c>
      <c r="G16" s="46">
        <f t="shared" si="1"/>
        <v>0</v>
      </c>
      <c r="H16" s="46">
        <f t="shared" si="2"/>
        <v>0</v>
      </c>
      <c r="I16" s="46">
        <f t="shared" si="3"/>
        <v>0</v>
      </c>
    </row>
    <row r="17" spans="1:9" ht="18" customHeight="1">
      <c r="A17" s="33" t="s">
        <v>72</v>
      </c>
      <c r="B17" s="34"/>
      <c r="C17" s="35" t="s">
        <v>73</v>
      </c>
      <c r="D17" s="47">
        <v>12.57</v>
      </c>
      <c r="E17" s="46">
        <f t="shared" si="4"/>
        <v>12.57</v>
      </c>
      <c r="F17" s="46">
        <v>0</v>
      </c>
      <c r="G17" s="46">
        <f t="shared" si="1"/>
        <v>0</v>
      </c>
      <c r="H17" s="46">
        <f t="shared" si="2"/>
        <v>0</v>
      </c>
      <c r="I17" s="46">
        <f t="shared" si="3"/>
        <v>0</v>
      </c>
    </row>
    <row r="18" spans="1:9" ht="18" customHeight="1">
      <c r="A18" s="33" t="s">
        <v>74</v>
      </c>
      <c r="B18" s="34"/>
      <c r="C18" s="35" t="s">
        <v>75</v>
      </c>
      <c r="D18" s="48">
        <v>19.25</v>
      </c>
      <c r="E18" s="46">
        <f t="shared" si="4"/>
        <v>19.25</v>
      </c>
      <c r="F18" s="46">
        <v>0</v>
      </c>
      <c r="G18" s="46">
        <f t="shared" si="1"/>
        <v>0</v>
      </c>
      <c r="H18" s="46">
        <f t="shared" si="2"/>
        <v>0</v>
      </c>
      <c r="I18" s="46">
        <f t="shared" si="3"/>
        <v>0</v>
      </c>
    </row>
    <row r="19" spans="1:9" ht="18" customHeight="1">
      <c r="A19" s="33" t="s">
        <v>76</v>
      </c>
      <c r="B19" s="34"/>
      <c r="C19" s="35" t="s">
        <v>77</v>
      </c>
      <c r="D19" s="48">
        <v>19.25</v>
      </c>
      <c r="E19" s="46">
        <f t="shared" si="4"/>
        <v>19.25</v>
      </c>
      <c r="F19" s="46">
        <v>0</v>
      </c>
      <c r="G19" s="46">
        <f t="shared" si="1"/>
        <v>0</v>
      </c>
      <c r="H19" s="46">
        <f t="shared" si="2"/>
        <v>0</v>
      </c>
      <c r="I19" s="46">
        <f t="shared" si="3"/>
        <v>0</v>
      </c>
    </row>
    <row r="20" spans="1:9" ht="18" customHeight="1">
      <c r="A20" s="33" t="s">
        <v>78</v>
      </c>
      <c r="B20" s="34"/>
      <c r="C20" s="35" t="s">
        <v>79</v>
      </c>
      <c r="D20" s="48">
        <v>19.25</v>
      </c>
      <c r="E20" s="46">
        <f t="shared" si="4"/>
        <v>19.25</v>
      </c>
      <c r="F20" s="46">
        <v>0</v>
      </c>
      <c r="G20" s="46">
        <f t="shared" si="1"/>
        <v>0</v>
      </c>
      <c r="H20" s="46">
        <f t="shared" si="2"/>
        <v>0</v>
      </c>
      <c r="I20" s="46">
        <f t="shared" si="3"/>
        <v>0</v>
      </c>
    </row>
  </sheetData>
  <sheetProtection/>
  <mergeCells count="23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36.375" style="52" customWidth="1"/>
    <col min="2" max="2" width="15.625" style="52" customWidth="1"/>
    <col min="3" max="3" width="35.75390625" style="52" customWidth="1"/>
    <col min="4" max="4" width="15.625" style="52" customWidth="1"/>
    <col min="5" max="6" width="13.875" style="52" customWidth="1"/>
    <col min="7" max="7" width="15.625" style="52" customWidth="1"/>
    <col min="8" max="9" width="9.00390625" style="53" customWidth="1"/>
    <col min="10" max="16384" width="9.00390625" style="52" customWidth="1"/>
  </cols>
  <sheetData>
    <row r="1" spans="1:7" s="1" customFormat="1" ht="18" customHeight="1">
      <c r="A1" s="6" t="s">
        <v>89</v>
      </c>
      <c r="E1" s="7"/>
      <c r="F1" s="7"/>
      <c r="G1" s="7"/>
    </row>
    <row r="2" spans="1:9" s="49" customFormat="1" ht="18" customHeight="1">
      <c r="A2" s="54" t="s">
        <v>90</v>
      </c>
      <c r="B2" s="55"/>
      <c r="C2" s="55"/>
      <c r="D2" s="55"/>
      <c r="E2" s="55"/>
      <c r="F2" s="55"/>
      <c r="G2" s="55"/>
      <c r="H2" s="56"/>
      <c r="I2" s="56"/>
    </row>
    <row r="3" spans="1:7" ht="9.75" customHeight="1" hidden="1">
      <c r="A3" s="57"/>
      <c r="B3" s="57"/>
      <c r="C3" s="57"/>
      <c r="D3" s="57"/>
      <c r="E3" s="57"/>
      <c r="F3" s="57"/>
      <c r="G3" s="10" t="s">
        <v>91</v>
      </c>
    </row>
    <row r="4" spans="1:7" ht="15" customHeight="1">
      <c r="A4" s="11"/>
      <c r="B4" s="58"/>
      <c r="C4" s="58"/>
      <c r="D4" s="58"/>
      <c r="E4" s="58"/>
      <c r="F4" s="58"/>
      <c r="G4" s="13" t="s">
        <v>3</v>
      </c>
    </row>
    <row r="5" spans="1:9" s="50" customFormat="1" ht="14.25" customHeight="1">
      <c r="A5" s="94" t="s">
        <v>4</v>
      </c>
      <c r="B5" s="59"/>
      <c r="C5" s="94" t="s">
        <v>5</v>
      </c>
      <c r="D5" s="59"/>
      <c r="E5" s="59"/>
      <c r="F5" s="59"/>
      <c r="G5" s="59"/>
      <c r="H5" s="60"/>
      <c r="I5" s="60"/>
    </row>
    <row r="6" spans="1:9" s="51" customFormat="1" ht="31.5" customHeight="1">
      <c r="A6" s="94" t="s">
        <v>6</v>
      </c>
      <c r="B6" s="59" t="s">
        <v>92</v>
      </c>
      <c r="C6" s="94" t="s">
        <v>6</v>
      </c>
      <c r="D6" s="59" t="s">
        <v>93</v>
      </c>
      <c r="E6" s="61" t="s">
        <v>94</v>
      </c>
      <c r="F6" s="61" t="s">
        <v>95</v>
      </c>
      <c r="G6" s="62" t="s">
        <v>96</v>
      </c>
      <c r="H6" s="63"/>
      <c r="I6" s="63"/>
    </row>
    <row r="7" spans="1:9" s="1" customFormat="1" ht="14.25" customHeight="1">
      <c r="A7" s="95" t="s">
        <v>97</v>
      </c>
      <c r="B7" s="65">
        <v>302.6</v>
      </c>
      <c r="C7" s="96" t="s">
        <v>9</v>
      </c>
      <c r="D7" s="65">
        <f>D29-D25-D15-D14</f>
        <v>237.44000000000003</v>
      </c>
      <c r="E7" s="65">
        <f>E29-E25-E15-E14</f>
        <v>237.44000000000003</v>
      </c>
      <c r="F7" s="67"/>
      <c r="G7" s="68"/>
      <c r="H7" s="7"/>
      <c r="I7" s="7"/>
    </row>
    <row r="8" spans="1:9" s="1" customFormat="1" ht="14.25" customHeight="1">
      <c r="A8" s="66" t="s">
        <v>98</v>
      </c>
      <c r="B8" s="65"/>
      <c r="C8" s="96" t="s">
        <v>11</v>
      </c>
      <c r="D8" s="65"/>
      <c r="E8" s="65"/>
      <c r="F8" s="67"/>
      <c r="G8" s="68"/>
      <c r="H8" s="7"/>
      <c r="I8" s="7"/>
    </row>
    <row r="9" spans="1:9" s="1" customFormat="1" ht="14.25" customHeight="1">
      <c r="A9" s="69" t="s">
        <v>99</v>
      </c>
      <c r="B9" s="65"/>
      <c r="C9" s="96" t="s">
        <v>13</v>
      </c>
      <c r="D9" s="65"/>
      <c r="E9" s="65"/>
      <c r="F9" s="67"/>
      <c r="G9" s="68"/>
      <c r="H9" s="7"/>
      <c r="I9" s="7"/>
    </row>
    <row r="10" spans="1:9" s="1" customFormat="1" ht="14.25" customHeight="1">
      <c r="A10" s="66"/>
      <c r="B10" s="65"/>
      <c r="C10" s="96" t="s">
        <v>15</v>
      </c>
      <c r="D10" s="65"/>
      <c r="E10" s="65"/>
      <c r="F10" s="67"/>
      <c r="G10" s="68"/>
      <c r="H10" s="7"/>
      <c r="I10" s="7"/>
    </row>
    <row r="11" spans="1:9" s="1" customFormat="1" ht="14.25" customHeight="1">
      <c r="A11" s="66"/>
      <c r="B11" s="65"/>
      <c r="C11" s="96" t="s">
        <v>17</v>
      </c>
      <c r="D11" s="65"/>
      <c r="E11" s="65"/>
      <c r="F11" s="67"/>
      <c r="G11" s="68"/>
      <c r="H11" s="7"/>
      <c r="I11" s="7"/>
    </row>
    <row r="12" spans="1:9" s="1" customFormat="1" ht="14.25" customHeight="1">
      <c r="A12" s="66"/>
      <c r="B12" s="65"/>
      <c r="C12" s="96" t="s">
        <v>19</v>
      </c>
      <c r="D12" s="65"/>
      <c r="E12" s="65"/>
      <c r="F12" s="67"/>
      <c r="G12" s="68"/>
      <c r="H12" s="7"/>
      <c r="I12" s="7"/>
    </row>
    <row r="13" spans="1:9" s="1" customFormat="1" ht="14.25" customHeight="1">
      <c r="A13" s="66"/>
      <c r="B13" s="65"/>
      <c r="C13" s="96" t="s">
        <v>20</v>
      </c>
      <c r="D13" s="65"/>
      <c r="E13" s="65"/>
      <c r="F13" s="67"/>
      <c r="G13" s="68"/>
      <c r="H13" s="7"/>
      <c r="I13" s="7"/>
    </row>
    <row r="14" spans="1:9" s="1" customFormat="1" ht="14.25" customHeight="1">
      <c r="A14" s="66"/>
      <c r="B14" s="65"/>
      <c r="C14" s="96" t="s">
        <v>100</v>
      </c>
      <c r="D14" s="65">
        <v>33.34</v>
      </c>
      <c r="E14" s="65">
        <v>33.34</v>
      </c>
      <c r="F14" s="67"/>
      <c r="G14" s="68"/>
      <c r="H14" s="7"/>
      <c r="I14" s="7"/>
    </row>
    <row r="15" spans="1:9" s="1" customFormat="1" ht="14.25" customHeight="1">
      <c r="A15" s="66"/>
      <c r="B15" s="65"/>
      <c r="C15" s="96" t="s">
        <v>22</v>
      </c>
      <c r="D15" s="65">
        <v>12.57</v>
      </c>
      <c r="E15" s="65">
        <v>12.57</v>
      </c>
      <c r="F15" s="67"/>
      <c r="G15" s="65"/>
      <c r="H15" s="7"/>
      <c r="I15" s="7"/>
    </row>
    <row r="16" spans="1:9" s="1" customFormat="1" ht="14.25" customHeight="1">
      <c r="A16" s="66"/>
      <c r="B16" s="65"/>
      <c r="C16" s="95" t="s">
        <v>23</v>
      </c>
      <c r="D16" s="65"/>
      <c r="E16" s="65"/>
      <c r="F16" s="67"/>
      <c r="G16" s="68"/>
      <c r="H16" s="7"/>
      <c r="I16" s="7"/>
    </row>
    <row r="17" spans="1:9" s="1" customFormat="1" ht="14.25" customHeight="1">
      <c r="A17" s="66"/>
      <c r="B17" s="70"/>
      <c r="C17" s="95" t="s">
        <v>24</v>
      </c>
      <c r="D17" s="65"/>
      <c r="E17" s="65"/>
      <c r="F17" s="67"/>
      <c r="G17" s="68"/>
      <c r="H17" s="7"/>
      <c r="I17" s="7"/>
    </row>
    <row r="18" spans="1:9" s="1" customFormat="1" ht="14.25" customHeight="1">
      <c r="A18" s="66"/>
      <c r="B18" s="65"/>
      <c r="C18" s="95" t="s">
        <v>25</v>
      </c>
      <c r="D18" s="65"/>
      <c r="E18" s="65"/>
      <c r="F18" s="67"/>
      <c r="G18" s="68"/>
      <c r="H18" s="7"/>
      <c r="I18" s="7"/>
    </row>
    <row r="19" spans="1:9" s="1" customFormat="1" ht="14.25" customHeight="1">
      <c r="A19" s="66"/>
      <c r="B19" s="65"/>
      <c r="C19" s="95" t="s">
        <v>26</v>
      </c>
      <c r="D19" s="65"/>
      <c r="E19" s="65"/>
      <c r="F19" s="67"/>
      <c r="G19" s="68"/>
      <c r="H19" s="7"/>
      <c r="I19" s="7"/>
    </row>
    <row r="20" spans="1:9" s="1" customFormat="1" ht="14.25" customHeight="1">
      <c r="A20" s="64"/>
      <c r="B20" s="65"/>
      <c r="C20" s="95" t="s">
        <v>27</v>
      </c>
      <c r="D20" s="65"/>
      <c r="E20" s="65"/>
      <c r="F20" s="67"/>
      <c r="G20" s="68"/>
      <c r="H20" s="7"/>
      <c r="I20" s="7"/>
    </row>
    <row r="21" spans="1:9" s="1" customFormat="1" ht="14.25" customHeight="1">
      <c r="A21" s="64"/>
      <c r="B21" s="65"/>
      <c r="C21" s="95" t="s">
        <v>28</v>
      </c>
      <c r="D21" s="65"/>
      <c r="E21" s="65"/>
      <c r="F21" s="67"/>
      <c r="G21" s="68"/>
      <c r="H21" s="7"/>
      <c r="I21" s="7"/>
    </row>
    <row r="22" spans="1:9" s="1" customFormat="1" ht="14.25" customHeight="1">
      <c r="A22" s="64"/>
      <c r="B22" s="65"/>
      <c r="C22" s="95" t="s">
        <v>29</v>
      </c>
      <c r="D22" s="65"/>
      <c r="E22" s="65"/>
      <c r="F22" s="67"/>
      <c r="G22" s="68"/>
      <c r="H22" s="7"/>
      <c r="I22" s="7"/>
    </row>
    <row r="23" spans="1:9" s="1" customFormat="1" ht="14.25" customHeight="1">
      <c r="A23" s="64"/>
      <c r="B23" s="65"/>
      <c r="C23" s="95" t="s">
        <v>30</v>
      </c>
      <c r="D23" s="65"/>
      <c r="E23" s="65"/>
      <c r="F23" s="67"/>
      <c r="G23" s="65"/>
      <c r="H23" s="7"/>
      <c r="I23" s="7"/>
    </row>
    <row r="24" spans="1:9" s="1" customFormat="1" ht="14.25" customHeight="1">
      <c r="A24" s="64"/>
      <c r="B24" s="65"/>
      <c r="C24" s="95" t="s">
        <v>31</v>
      </c>
      <c r="D24" s="65"/>
      <c r="E24" s="65"/>
      <c r="F24" s="67"/>
      <c r="G24" s="65"/>
      <c r="H24" s="7"/>
      <c r="I24" s="7"/>
    </row>
    <row r="25" spans="1:9" s="1" customFormat="1" ht="14.25" customHeight="1">
      <c r="A25" s="64"/>
      <c r="B25" s="65"/>
      <c r="C25" s="95" t="s">
        <v>32</v>
      </c>
      <c r="D25" s="65">
        <v>19.25</v>
      </c>
      <c r="E25" s="65">
        <v>19.25</v>
      </c>
      <c r="F25" s="67"/>
      <c r="G25" s="65"/>
      <c r="H25" s="7"/>
      <c r="I25" s="7"/>
    </row>
    <row r="26" spans="1:9" s="1" customFormat="1" ht="14.25" customHeight="1">
      <c r="A26" s="64"/>
      <c r="B26" s="65"/>
      <c r="C26" s="95" t="s">
        <v>33</v>
      </c>
      <c r="D26" s="65"/>
      <c r="E26" s="65"/>
      <c r="F26" s="67"/>
      <c r="G26" s="65"/>
      <c r="H26" s="7"/>
      <c r="I26" s="7"/>
    </row>
    <row r="27" spans="1:9" s="1" customFormat="1" ht="14.25" customHeight="1">
      <c r="A27" s="64"/>
      <c r="B27" s="65"/>
      <c r="C27" s="95" t="s">
        <v>34</v>
      </c>
      <c r="D27" s="65"/>
      <c r="E27" s="65"/>
      <c r="F27" s="67"/>
      <c r="G27" s="65"/>
      <c r="H27" s="7"/>
      <c r="I27" s="7"/>
    </row>
    <row r="28" spans="1:9" s="1" customFormat="1" ht="14.25" customHeight="1">
      <c r="A28" s="64"/>
      <c r="B28" s="65"/>
      <c r="C28" s="95" t="s">
        <v>35</v>
      </c>
      <c r="D28" s="65"/>
      <c r="E28" s="65"/>
      <c r="F28" s="67"/>
      <c r="G28" s="65"/>
      <c r="H28" s="7"/>
      <c r="I28" s="7"/>
    </row>
    <row r="29" spans="1:9" s="1" customFormat="1" ht="14.25" customHeight="1">
      <c r="A29" s="98" t="s">
        <v>36</v>
      </c>
      <c r="B29" s="65">
        <v>302.6</v>
      </c>
      <c r="C29" s="98" t="s">
        <v>37</v>
      </c>
      <c r="D29" s="65">
        <v>302.6</v>
      </c>
      <c r="E29" s="65">
        <v>302.6</v>
      </c>
      <c r="F29" s="67"/>
      <c r="G29" s="65"/>
      <c r="H29" s="7"/>
      <c r="I29" s="7"/>
    </row>
    <row r="30" spans="1:9" s="1" customFormat="1" ht="14.25" customHeight="1">
      <c r="A30" s="72" t="s">
        <v>101</v>
      </c>
      <c r="B30" s="65"/>
      <c r="C30" s="65" t="s">
        <v>102</v>
      </c>
      <c r="D30" s="67"/>
      <c r="E30" s="67"/>
      <c r="F30" s="67"/>
      <c r="G30" s="65"/>
      <c r="H30" s="7"/>
      <c r="I30" s="7"/>
    </row>
    <row r="31" spans="1:9" s="1" customFormat="1" ht="14.25" customHeight="1">
      <c r="A31" s="94" t="s">
        <v>42</v>
      </c>
      <c r="B31" s="65">
        <v>302.6</v>
      </c>
      <c r="C31" s="94" t="s">
        <v>42</v>
      </c>
      <c r="D31" s="65">
        <v>302.6</v>
      </c>
      <c r="E31" s="65">
        <v>302.6</v>
      </c>
      <c r="F31" s="67"/>
      <c r="G31" s="73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2" sqref="A12:C12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103</v>
      </c>
      <c r="G1" s="7"/>
      <c r="H1" s="7"/>
    </row>
    <row r="2" spans="1:6" s="2" customFormat="1" ht="30" customHeight="1">
      <c r="A2" s="8" t="s">
        <v>104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F3" s="10" t="s">
        <v>105</v>
      </c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25" customFormat="1" ht="20.25" customHeight="1">
      <c r="A5" s="28" t="s">
        <v>46</v>
      </c>
      <c r="B5" s="29"/>
      <c r="C5" s="29"/>
      <c r="D5" s="20" t="s">
        <v>106</v>
      </c>
      <c r="E5" s="30" t="s">
        <v>107</v>
      </c>
      <c r="F5" s="30" t="s">
        <v>85</v>
      </c>
    </row>
    <row r="6" spans="1:6" s="25" customFormat="1" ht="24.75" customHeight="1">
      <c r="A6" s="29" t="s">
        <v>54</v>
      </c>
      <c r="B6" s="29"/>
      <c r="C6" s="29" t="s">
        <v>55</v>
      </c>
      <c r="D6" s="30"/>
      <c r="E6" s="30"/>
      <c r="F6" s="30"/>
    </row>
    <row r="7" spans="1:6" s="25" customFormat="1" ht="18" customHeight="1">
      <c r="A7" s="29"/>
      <c r="B7" s="29"/>
      <c r="C7" s="29"/>
      <c r="D7" s="30"/>
      <c r="E7" s="30"/>
      <c r="F7" s="30"/>
    </row>
    <row r="8" spans="1:6" s="25" customFormat="1" ht="22.5" customHeight="1">
      <c r="A8" s="29"/>
      <c r="B8" s="29"/>
      <c r="C8" s="29"/>
      <c r="D8" s="30"/>
      <c r="E8" s="30"/>
      <c r="F8" s="30"/>
    </row>
    <row r="9" spans="1:6" s="25" customFormat="1" ht="22.5" customHeight="1">
      <c r="A9" s="31" t="s">
        <v>56</v>
      </c>
      <c r="B9" s="31"/>
      <c r="C9" s="31"/>
      <c r="D9" s="46">
        <f aca="true" t="shared" si="0" ref="D9:F9">D10+D13+D16+D19</f>
        <v>302.59999999999997</v>
      </c>
      <c r="E9" s="46">
        <f t="shared" si="0"/>
        <v>266.2</v>
      </c>
      <c r="F9" s="46">
        <f t="shared" si="0"/>
        <v>36.4</v>
      </c>
    </row>
    <row r="10" spans="1:6" ht="22.5" customHeight="1">
      <c r="A10" s="33">
        <v>201</v>
      </c>
      <c r="B10" s="34"/>
      <c r="C10" s="35" t="s">
        <v>57</v>
      </c>
      <c r="D10" s="46">
        <v>237.44</v>
      </c>
      <c r="E10" s="46">
        <f aca="true" t="shared" si="1" ref="E10:E21">D10-F10</f>
        <v>201.04</v>
      </c>
      <c r="F10" s="46">
        <v>36.4</v>
      </c>
    </row>
    <row r="11" spans="1:6" ht="22.5" customHeight="1">
      <c r="A11" s="33" t="s">
        <v>58</v>
      </c>
      <c r="B11" s="34"/>
      <c r="C11" s="35" t="s">
        <v>59</v>
      </c>
      <c r="D11" s="46">
        <v>237.44</v>
      </c>
      <c r="E11" s="46">
        <f t="shared" si="1"/>
        <v>201.04</v>
      </c>
      <c r="F11" s="46">
        <v>36.4</v>
      </c>
    </row>
    <row r="12" spans="1:6" ht="22.5" customHeight="1">
      <c r="A12" s="33" t="s">
        <v>60</v>
      </c>
      <c r="B12" s="34"/>
      <c r="C12" s="35" t="s">
        <v>61</v>
      </c>
      <c r="D12" s="46">
        <v>237.44</v>
      </c>
      <c r="E12" s="46">
        <f t="shared" si="1"/>
        <v>201.04</v>
      </c>
      <c r="F12" s="46">
        <v>36.4</v>
      </c>
    </row>
    <row r="13" spans="1:6" ht="22.5" customHeight="1">
      <c r="A13" s="33" t="s">
        <v>62</v>
      </c>
      <c r="B13" s="34"/>
      <c r="C13" s="35" t="s">
        <v>63</v>
      </c>
      <c r="D13" s="46">
        <v>33.34</v>
      </c>
      <c r="E13" s="46">
        <f t="shared" si="1"/>
        <v>33.34</v>
      </c>
      <c r="F13" s="46">
        <v>0</v>
      </c>
    </row>
    <row r="14" spans="1:6" ht="22.5" customHeight="1">
      <c r="A14" s="33" t="s">
        <v>64</v>
      </c>
      <c r="B14" s="34"/>
      <c r="C14" s="35" t="s">
        <v>65</v>
      </c>
      <c r="D14" s="46">
        <v>33.34</v>
      </c>
      <c r="E14" s="46">
        <f t="shared" si="1"/>
        <v>33.34</v>
      </c>
      <c r="F14" s="46">
        <v>0</v>
      </c>
    </row>
    <row r="15" spans="1:6" ht="22.5" customHeight="1">
      <c r="A15" s="33" t="s">
        <v>66</v>
      </c>
      <c r="B15" s="34"/>
      <c r="C15" s="35" t="s">
        <v>67</v>
      </c>
      <c r="D15" s="46">
        <v>33.34</v>
      </c>
      <c r="E15" s="46">
        <f t="shared" si="1"/>
        <v>33.34</v>
      </c>
      <c r="F15" s="46">
        <v>0</v>
      </c>
    </row>
    <row r="16" spans="1:6" ht="15">
      <c r="A16" s="33" t="s">
        <v>68</v>
      </c>
      <c r="B16" s="34"/>
      <c r="C16" s="35" t="s">
        <v>69</v>
      </c>
      <c r="D16" s="47">
        <v>12.57</v>
      </c>
      <c r="E16" s="46">
        <f t="shared" si="1"/>
        <v>12.57</v>
      </c>
      <c r="F16" s="46">
        <v>0</v>
      </c>
    </row>
    <row r="17" spans="1:6" ht="15">
      <c r="A17" s="33" t="s">
        <v>70</v>
      </c>
      <c r="B17" s="34"/>
      <c r="C17" s="35" t="s">
        <v>71</v>
      </c>
      <c r="D17" s="47">
        <v>12.57</v>
      </c>
      <c r="E17" s="46">
        <f t="shared" si="1"/>
        <v>12.57</v>
      </c>
      <c r="F17" s="46">
        <v>0</v>
      </c>
    </row>
    <row r="18" spans="1:6" ht="15">
      <c r="A18" s="33" t="s">
        <v>72</v>
      </c>
      <c r="B18" s="34"/>
      <c r="C18" s="35" t="s">
        <v>73</v>
      </c>
      <c r="D18" s="47">
        <v>12.57</v>
      </c>
      <c r="E18" s="46">
        <f t="shared" si="1"/>
        <v>12.57</v>
      </c>
      <c r="F18" s="46">
        <v>0</v>
      </c>
    </row>
    <row r="19" spans="1:6" ht="15">
      <c r="A19" s="33" t="s">
        <v>74</v>
      </c>
      <c r="B19" s="34"/>
      <c r="C19" s="35" t="s">
        <v>75</v>
      </c>
      <c r="D19" s="48">
        <v>19.25</v>
      </c>
      <c r="E19" s="46">
        <f t="shared" si="1"/>
        <v>19.25</v>
      </c>
      <c r="F19" s="46">
        <v>0</v>
      </c>
    </row>
    <row r="20" spans="1:6" ht="15">
      <c r="A20" s="33" t="s">
        <v>76</v>
      </c>
      <c r="B20" s="34"/>
      <c r="C20" s="35" t="s">
        <v>77</v>
      </c>
      <c r="D20" s="48">
        <v>19.25</v>
      </c>
      <c r="E20" s="46">
        <f t="shared" si="1"/>
        <v>19.25</v>
      </c>
      <c r="F20" s="46">
        <v>0</v>
      </c>
    </row>
    <row r="21" spans="1:6" ht="15">
      <c r="A21" s="33" t="s">
        <v>78</v>
      </c>
      <c r="B21" s="34"/>
      <c r="C21" s="35" t="s">
        <v>79</v>
      </c>
      <c r="D21" s="48">
        <v>19.25</v>
      </c>
      <c r="E21" s="46">
        <f t="shared" si="1"/>
        <v>19.25</v>
      </c>
      <c r="F21" s="46">
        <v>0</v>
      </c>
    </row>
  </sheetData>
  <sheetProtection/>
  <mergeCells count="20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0">
      <selection activeCell="H24" sqref="H24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108</v>
      </c>
      <c r="G1" s="7"/>
      <c r="H1" s="7"/>
    </row>
    <row r="2" spans="1:6" s="2" customFormat="1" ht="30" customHeight="1">
      <c r="A2" s="8" t="s">
        <v>109</v>
      </c>
      <c r="B2" s="9"/>
      <c r="C2" s="9"/>
      <c r="D2" s="9"/>
      <c r="E2" s="9"/>
      <c r="F2" s="9"/>
    </row>
    <row r="3" spans="1:6" s="3" customFormat="1" ht="10.5" customHeight="1" hidden="1">
      <c r="A3" s="26"/>
      <c r="B3" s="26"/>
      <c r="C3" s="26"/>
      <c r="D3" s="26"/>
      <c r="E3" s="26"/>
      <c r="F3" s="10" t="s">
        <v>110</v>
      </c>
    </row>
    <row r="4" spans="1:6" s="3" customFormat="1" ht="15" customHeight="1">
      <c r="A4" s="11"/>
      <c r="B4" s="27"/>
      <c r="C4" s="27"/>
      <c r="D4" s="27"/>
      <c r="E4" s="27"/>
      <c r="F4" s="13" t="s">
        <v>3</v>
      </c>
    </row>
    <row r="5" spans="1:6" s="4" customFormat="1" ht="23.25" customHeight="1">
      <c r="A5" s="28" t="s">
        <v>46</v>
      </c>
      <c r="B5" s="29"/>
      <c r="C5" s="29"/>
      <c r="D5" s="39" t="s">
        <v>111</v>
      </c>
      <c r="E5" s="40"/>
      <c r="F5" s="41"/>
    </row>
    <row r="6" spans="1:6" s="4" customFormat="1" ht="37.5" customHeight="1">
      <c r="A6" s="29" t="s">
        <v>112</v>
      </c>
      <c r="B6" s="29"/>
      <c r="C6" s="29" t="s">
        <v>55</v>
      </c>
      <c r="D6" s="42" t="s">
        <v>106</v>
      </c>
      <c r="E6" s="42" t="s">
        <v>113</v>
      </c>
      <c r="F6" s="19" t="s">
        <v>114</v>
      </c>
    </row>
    <row r="7" spans="1:6" s="25" customFormat="1" ht="22.5" customHeight="1">
      <c r="A7" s="31" t="s">
        <v>56</v>
      </c>
      <c r="B7" s="31"/>
      <c r="C7" s="31"/>
      <c r="D7" s="31">
        <f aca="true" t="shared" si="0" ref="D7:F7">D8+D17+D25</f>
        <v>266.2</v>
      </c>
      <c r="E7" s="31">
        <f t="shared" si="0"/>
        <v>241.69999999999996</v>
      </c>
      <c r="F7" s="31">
        <f t="shared" si="0"/>
        <v>24.5</v>
      </c>
    </row>
    <row r="8" spans="1:6" ht="22.5" customHeight="1">
      <c r="A8" s="31">
        <v>301</v>
      </c>
      <c r="B8" s="31"/>
      <c r="C8" s="43" t="s">
        <v>115</v>
      </c>
      <c r="D8" s="31">
        <f>D9+D10+D11+D12+D13+D14+D15+D16</f>
        <v>214.31999999999996</v>
      </c>
      <c r="E8" s="31">
        <f>E9+E10+E11+E12+E13+E14+E15+E16</f>
        <v>214.31999999999996</v>
      </c>
      <c r="F8" s="22">
        <v>0</v>
      </c>
    </row>
    <row r="9" spans="1:6" ht="22.5" customHeight="1">
      <c r="A9" s="31">
        <v>30101</v>
      </c>
      <c r="B9" s="31"/>
      <c r="C9" s="43" t="s">
        <v>116</v>
      </c>
      <c r="D9" s="31">
        <v>92.1</v>
      </c>
      <c r="E9" s="31">
        <v>92.1</v>
      </c>
      <c r="F9" s="22">
        <v>0</v>
      </c>
    </row>
    <row r="10" spans="1:6" ht="22.5" customHeight="1">
      <c r="A10" s="31">
        <v>30102</v>
      </c>
      <c r="B10" s="31"/>
      <c r="C10" s="43" t="s">
        <v>117</v>
      </c>
      <c r="D10" s="31">
        <v>68.24</v>
      </c>
      <c r="E10" s="31">
        <v>68.24</v>
      </c>
      <c r="F10" s="22">
        <v>0</v>
      </c>
    </row>
    <row r="11" spans="1:6" ht="22.5" customHeight="1">
      <c r="A11" s="31">
        <v>30103</v>
      </c>
      <c r="B11" s="31"/>
      <c r="C11" s="43" t="s">
        <v>118</v>
      </c>
      <c r="D11" s="31">
        <v>8.07</v>
      </c>
      <c r="E11" s="31">
        <v>8.07</v>
      </c>
      <c r="F11" s="22">
        <v>0</v>
      </c>
    </row>
    <row r="12" spans="1:6" ht="22.5" customHeight="1">
      <c r="A12" s="31">
        <v>30104</v>
      </c>
      <c r="B12" s="31"/>
      <c r="C12" s="43" t="s">
        <v>119</v>
      </c>
      <c r="D12" s="31">
        <v>10.84</v>
      </c>
      <c r="E12" s="31">
        <v>10.84</v>
      </c>
      <c r="F12" s="22">
        <v>0</v>
      </c>
    </row>
    <row r="13" spans="1:6" ht="22.5" customHeight="1">
      <c r="A13" s="31">
        <v>30104</v>
      </c>
      <c r="B13" s="31"/>
      <c r="C13" s="43" t="s">
        <v>120</v>
      </c>
      <c r="D13" s="31">
        <v>0.23</v>
      </c>
      <c r="E13" s="31">
        <v>0.23</v>
      </c>
      <c r="F13" s="22">
        <v>0</v>
      </c>
    </row>
    <row r="14" spans="1:6" ht="22.5" customHeight="1">
      <c r="A14" s="31">
        <v>30104</v>
      </c>
      <c r="B14" s="31"/>
      <c r="C14" s="43" t="s">
        <v>121</v>
      </c>
      <c r="D14" s="31">
        <v>1</v>
      </c>
      <c r="E14" s="31">
        <v>1</v>
      </c>
      <c r="F14" s="22">
        <v>0</v>
      </c>
    </row>
    <row r="15" spans="1:6" ht="22.5" customHeight="1">
      <c r="A15" s="31">
        <v>30104</v>
      </c>
      <c r="B15" s="31"/>
      <c r="C15" s="43" t="s">
        <v>122</v>
      </c>
      <c r="D15" s="31">
        <v>0.5</v>
      </c>
      <c r="E15" s="31">
        <v>0.5</v>
      </c>
      <c r="F15" s="22">
        <v>0</v>
      </c>
    </row>
    <row r="16" spans="1:6" ht="22.5" customHeight="1">
      <c r="A16" s="31">
        <v>30108</v>
      </c>
      <c r="B16" s="31"/>
      <c r="C16" s="43" t="s">
        <v>123</v>
      </c>
      <c r="D16" s="31">
        <v>33.34</v>
      </c>
      <c r="E16" s="31">
        <v>33.34</v>
      </c>
      <c r="F16" s="22">
        <v>0</v>
      </c>
    </row>
    <row r="17" spans="1:6" ht="22.5" customHeight="1">
      <c r="A17" s="44">
        <v>302</v>
      </c>
      <c r="B17" s="45"/>
      <c r="C17" s="43" t="s">
        <v>124</v>
      </c>
      <c r="D17" s="31">
        <f>D18+D19+D20+D21+D22+D23+D24</f>
        <v>24.5</v>
      </c>
      <c r="E17" s="31">
        <v>0</v>
      </c>
      <c r="F17" s="31">
        <f>F18+F19+F20+F21+F22+F23+F24</f>
        <v>24.5</v>
      </c>
    </row>
    <row r="18" spans="1:6" ht="22.5" customHeight="1">
      <c r="A18" s="44">
        <v>30201</v>
      </c>
      <c r="B18" s="45"/>
      <c r="C18" s="43" t="s">
        <v>125</v>
      </c>
      <c r="D18" s="31">
        <v>1</v>
      </c>
      <c r="E18" s="31">
        <v>0</v>
      </c>
      <c r="F18" s="31">
        <v>1</v>
      </c>
    </row>
    <row r="19" spans="1:6" ht="22.5" customHeight="1">
      <c r="A19" s="44">
        <v>30211</v>
      </c>
      <c r="B19" s="45"/>
      <c r="C19" s="43" t="s">
        <v>126</v>
      </c>
      <c r="D19" s="31">
        <v>0.38</v>
      </c>
      <c r="E19" s="31">
        <v>0</v>
      </c>
      <c r="F19" s="31">
        <v>0.38</v>
      </c>
    </row>
    <row r="20" spans="1:6" ht="22.5" customHeight="1">
      <c r="A20" s="44">
        <v>30212</v>
      </c>
      <c r="B20" s="45"/>
      <c r="C20" s="43" t="s">
        <v>127</v>
      </c>
      <c r="D20" s="31">
        <v>4</v>
      </c>
      <c r="E20" s="31">
        <v>0</v>
      </c>
      <c r="F20" s="31">
        <v>4</v>
      </c>
    </row>
    <row r="21" spans="1:6" ht="22.5" customHeight="1">
      <c r="A21" s="44">
        <v>30228</v>
      </c>
      <c r="B21" s="45"/>
      <c r="C21" s="43" t="s">
        <v>128</v>
      </c>
      <c r="D21" s="31">
        <v>1.92</v>
      </c>
      <c r="E21" s="31">
        <v>0</v>
      </c>
      <c r="F21" s="31">
        <v>1.92</v>
      </c>
    </row>
    <row r="22" spans="1:6" ht="22.5" customHeight="1">
      <c r="A22" s="44">
        <v>30229</v>
      </c>
      <c r="B22" s="45"/>
      <c r="C22" s="43" t="s">
        <v>129</v>
      </c>
      <c r="D22" s="31">
        <v>2.3</v>
      </c>
      <c r="E22" s="31">
        <v>0</v>
      </c>
      <c r="F22" s="31">
        <v>2.3</v>
      </c>
    </row>
    <row r="23" spans="1:6" ht="22.5" customHeight="1">
      <c r="A23" s="44">
        <v>30299</v>
      </c>
      <c r="B23" s="45"/>
      <c r="C23" s="43" t="s">
        <v>130</v>
      </c>
      <c r="D23" s="31">
        <v>0.08</v>
      </c>
      <c r="E23" s="31">
        <v>0</v>
      </c>
      <c r="F23" s="31">
        <v>0.08</v>
      </c>
    </row>
    <row r="24" spans="1:6" ht="22.5" customHeight="1">
      <c r="A24" s="31">
        <v>30239</v>
      </c>
      <c r="B24" s="31"/>
      <c r="C24" s="43" t="s">
        <v>131</v>
      </c>
      <c r="D24" s="31">
        <v>14.82</v>
      </c>
      <c r="E24" s="31">
        <v>0</v>
      </c>
      <c r="F24" s="31">
        <v>14.82</v>
      </c>
    </row>
    <row r="25" spans="1:6" ht="22.5" customHeight="1">
      <c r="A25" s="31">
        <v>303</v>
      </c>
      <c r="B25" s="31"/>
      <c r="C25" s="43" t="s">
        <v>132</v>
      </c>
      <c r="D25" s="31">
        <f>D26+D28+D27</f>
        <v>27.38</v>
      </c>
      <c r="E25" s="31">
        <f>E26+E28+E27</f>
        <v>27.38</v>
      </c>
      <c r="F25" s="31">
        <v>0</v>
      </c>
    </row>
    <row r="26" spans="1:6" ht="22.5" customHeight="1">
      <c r="A26" s="31">
        <v>30304</v>
      </c>
      <c r="B26" s="31"/>
      <c r="C26" s="43" t="s">
        <v>133</v>
      </c>
      <c r="D26" s="31">
        <v>2.55</v>
      </c>
      <c r="E26" s="31">
        <v>2.55</v>
      </c>
      <c r="F26" s="31">
        <v>0</v>
      </c>
    </row>
    <row r="27" spans="1:6" ht="22.5" customHeight="1">
      <c r="A27" s="31">
        <v>30311</v>
      </c>
      <c r="B27" s="31"/>
      <c r="C27" s="43" t="s">
        <v>79</v>
      </c>
      <c r="D27" s="31">
        <v>19.25</v>
      </c>
      <c r="E27" s="31">
        <v>19.25</v>
      </c>
      <c r="F27" s="31">
        <v>0</v>
      </c>
    </row>
    <row r="28" spans="1:6" ht="22.5" customHeight="1">
      <c r="A28" s="31">
        <v>30314</v>
      </c>
      <c r="B28" s="31"/>
      <c r="C28" s="43" t="s">
        <v>134</v>
      </c>
      <c r="D28" s="31">
        <v>5.58</v>
      </c>
      <c r="E28" s="31">
        <v>5.58</v>
      </c>
      <c r="F28" s="31">
        <v>0</v>
      </c>
    </row>
  </sheetData>
  <sheetProtection/>
  <mergeCells count="26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D14" sqref="D14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135</v>
      </c>
      <c r="E1" s="7"/>
      <c r="F1" s="7"/>
    </row>
    <row r="2" spans="1:6" s="2" customFormat="1" ht="30" customHeight="1">
      <c r="A2" s="8" t="s">
        <v>136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106</v>
      </c>
      <c r="E5" s="30" t="s">
        <v>107</v>
      </c>
      <c r="F5" s="30" t="s">
        <v>85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5" customFormat="1" ht="22.5" customHeight="1">
      <c r="A9" s="31" t="s">
        <v>56</v>
      </c>
      <c r="B9" s="31"/>
      <c r="C9" s="31"/>
      <c r="D9" s="32">
        <v>0</v>
      </c>
      <c r="E9" s="32">
        <v>0</v>
      </c>
      <c r="F9" s="32">
        <v>0</v>
      </c>
    </row>
    <row r="10" spans="1:6" ht="22.5" customHeight="1">
      <c r="A10" s="33" t="s">
        <v>60</v>
      </c>
      <c r="B10" s="34"/>
      <c r="C10" s="35" t="s">
        <v>61</v>
      </c>
      <c r="D10" s="32">
        <v>0</v>
      </c>
      <c r="E10" s="32">
        <v>0</v>
      </c>
      <c r="F10" s="32">
        <v>0</v>
      </c>
    </row>
    <row r="11" spans="1:6" ht="22.5" customHeight="1">
      <c r="A11" s="31"/>
      <c r="B11" s="31"/>
      <c r="C11" s="36"/>
      <c r="D11" s="37"/>
      <c r="E11" s="37"/>
      <c r="F11" s="37"/>
    </row>
    <row r="12" spans="1:6" ht="22.5" customHeight="1">
      <c r="A12" s="31"/>
      <c r="B12" s="31"/>
      <c r="C12" s="36"/>
      <c r="D12" s="37"/>
      <c r="E12" s="37"/>
      <c r="F12" s="37"/>
    </row>
    <row r="13" spans="1:6" ht="22.5" customHeight="1">
      <c r="A13" s="31"/>
      <c r="B13" s="31"/>
      <c r="C13" s="36"/>
      <c r="D13" s="37"/>
      <c r="E13" s="37"/>
      <c r="F13" s="37"/>
    </row>
    <row r="14" spans="1:6" ht="22.5" customHeight="1">
      <c r="A14" s="31"/>
      <c r="B14" s="31"/>
      <c r="C14" s="36"/>
      <c r="D14" s="37"/>
      <c r="E14" s="37"/>
      <c r="F14" s="37"/>
    </row>
    <row r="15" spans="1:6" ht="22.5" customHeight="1">
      <c r="A15" s="31"/>
      <c r="B15" s="31"/>
      <c r="C15" s="36"/>
      <c r="D15" s="37"/>
      <c r="E15" s="37"/>
      <c r="F15" s="37"/>
    </row>
    <row r="16" ht="15.75">
      <c r="A16" s="38" t="s">
        <v>137</v>
      </c>
    </row>
    <row r="17" ht="15.75">
      <c r="A17" s="38"/>
    </row>
    <row r="18" ht="15.75">
      <c r="A18" s="38"/>
    </row>
    <row r="19" ht="15.75">
      <c r="A19" s="38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3" sqref="D2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138</v>
      </c>
      <c r="E1" s="7"/>
      <c r="F1" s="7"/>
    </row>
    <row r="2" spans="1:6" s="2" customFormat="1" ht="30" customHeight="1">
      <c r="A2" s="8" t="s">
        <v>139</v>
      </c>
      <c r="B2" s="9"/>
      <c r="C2" s="9"/>
      <c r="D2" s="9"/>
      <c r="E2" s="9"/>
      <c r="F2" s="9"/>
    </row>
    <row r="3" spans="1:3" s="3" customFormat="1" ht="10.5" customHeight="1" hidden="1">
      <c r="A3" s="26"/>
      <c r="B3" s="26"/>
      <c r="C3" s="26"/>
    </row>
    <row r="4" spans="1:6" s="3" customFormat="1" ht="15" customHeight="1">
      <c r="A4" s="11"/>
      <c r="B4" s="27"/>
      <c r="C4" s="27"/>
      <c r="D4" s="12"/>
      <c r="E4" s="12"/>
      <c r="F4" s="13" t="s">
        <v>3</v>
      </c>
    </row>
    <row r="5" spans="1:6" s="4" customFormat="1" ht="20.25" customHeight="1">
      <c r="A5" s="28" t="s">
        <v>46</v>
      </c>
      <c r="B5" s="29"/>
      <c r="C5" s="29"/>
      <c r="D5" s="20" t="s">
        <v>106</v>
      </c>
      <c r="E5" s="30" t="s">
        <v>107</v>
      </c>
      <c r="F5" s="30" t="s">
        <v>85</v>
      </c>
    </row>
    <row r="6" spans="1:6" s="4" customFormat="1" ht="27" customHeight="1">
      <c r="A6" s="29" t="s">
        <v>54</v>
      </c>
      <c r="B6" s="29"/>
      <c r="C6" s="29" t="s">
        <v>55</v>
      </c>
      <c r="D6" s="20"/>
      <c r="E6" s="30"/>
      <c r="F6" s="30"/>
    </row>
    <row r="7" spans="1:6" s="4" customFormat="1" ht="18" customHeight="1">
      <c r="A7" s="29"/>
      <c r="B7" s="29"/>
      <c r="C7" s="29"/>
      <c r="D7" s="20"/>
      <c r="E7" s="30"/>
      <c r="F7" s="30"/>
    </row>
    <row r="8" spans="1:6" s="4" customFormat="1" ht="22.5" customHeight="1">
      <c r="A8" s="29"/>
      <c r="B8" s="29"/>
      <c r="C8" s="29"/>
      <c r="D8" s="20"/>
      <c r="E8" s="30"/>
      <c r="F8" s="30"/>
    </row>
    <row r="9" spans="1:6" s="25" customFormat="1" ht="22.5" customHeight="1">
      <c r="A9" s="31" t="s">
        <v>56</v>
      </c>
      <c r="B9" s="31"/>
      <c r="C9" s="31"/>
      <c r="D9" s="32">
        <v>0</v>
      </c>
      <c r="E9" s="32">
        <v>0</v>
      </c>
      <c r="F9" s="32">
        <v>0</v>
      </c>
    </row>
    <row r="10" spans="1:6" ht="22.5" customHeight="1">
      <c r="A10" s="33" t="s">
        <v>60</v>
      </c>
      <c r="B10" s="34"/>
      <c r="C10" s="35" t="s">
        <v>61</v>
      </c>
      <c r="D10" s="32">
        <v>0</v>
      </c>
      <c r="E10" s="32">
        <v>0</v>
      </c>
      <c r="F10" s="32">
        <v>0</v>
      </c>
    </row>
    <row r="11" spans="1:6" ht="22.5" customHeight="1">
      <c r="A11" s="31"/>
      <c r="B11" s="31"/>
      <c r="C11" s="36"/>
      <c r="D11" s="37"/>
      <c r="E11" s="37"/>
      <c r="F11" s="37"/>
    </row>
    <row r="12" spans="1:6" ht="22.5" customHeight="1">
      <c r="A12" s="31"/>
      <c r="B12" s="31"/>
      <c r="C12" s="36"/>
      <c r="D12" s="37"/>
      <c r="E12" s="37"/>
      <c r="F12" s="37"/>
    </row>
    <row r="13" spans="1:6" ht="22.5" customHeight="1">
      <c r="A13" s="31"/>
      <c r="B13" s="31"/>
      <c r="C13" s="36"/>
      <c r="D13" s="37"/>
      <c r="E13" s="37"/>
      <c r="F13" s="37"/>
    </row>
    <row r="14" spans="1:6" ht="22.5" customHeight="1">
      <c r="A14" s="31"/>
      <c r="B14" s="31"/>
      <c r="C14" s="36"/>
      <c r="D14" s="37"/>
      <c r="E14" s="37"/>
      <c r="F14" s="37"/>
    </row>
    <row r="15" spans="1:6" ht="22.5" customHeight="1">
      <c r="A15" s="31"/>
      <c r="B15" s="31"/>
      <c r="C15" s="36"/>
      <c r="D15" s="37"/>
      <c r="E15" s="37"/>
      <c r="F15" s="37"/>
    </row>
    <row r="16" ht="15.75">
      <c r="A16" s="38" t="s">
        <v>140</v>
      </c>
    </row>
    <row r="17" ht="15.75">
      <c r="A17" s="38"/>
    </row>
    <row r="18" ht="15.75">
      <c r="A18" s="38"/>
    </row>
    <row r="19" ht="15.75">
      <c r="A19" s="38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C18" sqref="C1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141</v>
      </c>
      <c r="B1" s="7"/>
    </row>
    <row r="2" spans="1:5" s="2" customFormat="1" ht="30" customHeight="1">
      <c r="A2" s="8" t="s">
        <v>142</v>
      </c>
      <c r="B2" s="9"/>
      <c r="C2" s="9"/>
      <c r="D2" s="9"/>
      <c r="E2" s="9"/>
    </row>
    <row r="3" s="3" customFormat="1" ht="15" customHeight="1" hidden="1">
      <c r="E3" s="10" t="s">
        <v>143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144</v>
      </c>
      <c r="B5" s="15" t="s">
        <v>145</v>
      </c>
      <c r="C5" s="16"/>
      <c r="D5" s="16"/>
      <c r="E5" s="17"/>
    </row>
    <row r="6" spans="1:5" s="4" customFormat="1" ht="30" customHeight="1">
      <c r="A6" s="18"/>
      <c r="B6" s="19" t="s">
        <v>106</v>
      </c>
      <c r="C6" s="20" t="s">
        <v>146</v>
      </c>
      <c r="D6" s="19" t="s">
        <v>147</v>
      </c>
      <c r="E6" s="19" t="s">
        <v>96</v>
      </c>
    </row>
    <row r="7" spans="1:5" s="4" customFormat="1" ht="30" customHeight="1">
      <c r="A7" s="21" t="s">
        <v>106</v>
      </c>
      <c r="B7" s="22">
        <v>9.3</v>
      </c>
      <c r="C7" s="22">
        <v>9.3</v>
      </c>
      <c r="D7" s="22"/>
      <c r="E7" s="22"/>
    </row>
    <row r="8" spans="1:5" s="4" customFormat="1" ht="30" customHeight="1">
      <c r="A8" s="23" t="s">
        <v>148</v>
      </c>
      <c r="B8" s="22"/>
      <c r="C8" s="22"/>
      <c r="D8" s="22"/>
      <c r="E8" s="22"/>
    </row>
    <row r="9" spans="1:5" s="4" customFormat="1" ht="30" customHeight="1">
      <c r="A9" s="23" t="s">
        <v>149</v>
      </c>
      <c r="B9" s="22">
        <v>6.5</v>
      </c>
      <c r="C9" s="22">
        <v>6.5</v>
      </c>
      <c r="D9" s="22"/>
      <c r="E9" s="22"/>
    </row>
    <row r="10" spans="1:5" s="4" customFormat="1" ht="30" customHeight="1">
      <c r="A10" s="23" t="s">
        <v>150</v>
      </c>
      <c r="B10" s="22"/>
      <c r="C10" s="22"/>
      <c r="D10" s="22"/>
      <c r="E10" s="22"/>
    </row>
    <row r="11" spans="1:5" s="4" customFormat="1" ht="30" customHeight="1">
      <c r="A11" s="23" t="s">
        <v>151</v>
      </c>
      <c r="B11" s="22">
        <v>6.5</v>
      </c>
      <c r="C11" s="22">
        <v>6.5</v>
      </c>
      <c r="D11" s="22"/>
      <c r="E11" s="22"/>
    </row>
    <row r="12" spans="1:5" s="4" customFormat="1" ht="30" customHeight="1">
      <c r="A12" s="23" t="s">
        <v>152</v>
      </c>
      <c r="B12" s="22">
        <v>2.8</v>
      </c>
      <c r="C12" s="22">
        <v>2.8</v>
      </c>
      <c r="D12" s="22"/>
      <c r="E12" s="22"/>
    </row>
    <row r="13" ht="14.25">
      <c r="A13" s="24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2017-06-06T07:20:14Z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