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1、单位收入预算表" sheetId="1" r:id="rId1"/>
    <sheet name="附表2、单位支出功能分类表" sheetId="2" r:id="rId2"/>
    <sheet name="附表3、基本支出经济分类表" sheetId="3" r:id="rId3"/>
    <sheet name="附表4、三公经费预算表" sheetId="4" r:id="rId4"/>
  </sheets>
  <definedNames>
    <definedName name="_xlnm.Print_Area" localSheetId="0">'附表1、单位收入预算表'!$A$1:$B$12</definedName>
  </definedNames>
  <calcPr fullCalcOnLoad="1"/>
</workbook>
</file>

<file path=xl/sharedStrings.xml><?xml version="1.0" encoding="utf-8"?>
<sst xmlns="http://schemas.openxmlformats.org/spreadsheetml/2006/main" count="88" uniqueCount="70">
  <si>
    <r>
      <rPr>
        <sz val="11"/>
        <color indexed="8"/>
        <rFont val="方正仿宋_GBK"/>
        <family val="0"/>
      </rPr>
      <t>单位：万元</t>
    </r>
  </si>
  <si>
    <r>
      <rPr>
        <sz val="11"/>
        <rFont val="方正仿宋_GBK"/>
        <family val="0"/>
      </rPr>
      <t>一般公共预算拨款</t>
    </r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</si>
  <si>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</si>
  <si>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国有资本经营预算拨款</t>
    </r>
  </si>
  <si>
    <r>
      <rPr>
        <sz val="11"/>
        <rFont val="方正仿宋_GBK"/>
        <family val="0"/>
      </rPr>
      <t>财政专户核拨</t>
    </r>
  </si>
  <si>
    <r>
      <rPr>
        <sz val="11"/>
        <rFont val="方正仿宋_GBK"/>
        <family val="0"/>
      </rPr>
      <t>其他来源收入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</si>
  <si>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</si>
  <si>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</si>
  <si>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收入项目</t>
  </si>
  <si>
    <t>科目名称</t>
  </si>
  <si>
    <t>功能分类科目编码</t>
  </si>
  <si>
    <t>经济分类科目编码</t>
  </si>
  <si>
    <t>合计</t>
  </si>
  <si>
    <t>一般公共预算拨款</t>
  </si>
  <si>
    <t>合计</t>
  </si>
  <si>
    <t>其他来源收入</t>
  </si>
  <si>
    <t>财政专户核拨</t>
  </si>
  <si>
    <t>政府性基金拨款</t>
  </si>
  <si>
    <t>资金来源</t>
  </si>
  <si>
    <t>合计</t>
  </si>
  <si>
    <t>一、基本支出小计</t>
  </si>
  <si>
    <t>二、项目支出小计</t>
  </si>
  <si>
    <t>合计</t>
  </si>
  <si>
    <t>一、因公出国（境）费</t>
  </si>
  <si>
    <t>二、公务用车购置及运维费</t>
  </si>
  <si>
    <t xml:space="preserve">    其中：公务用车购置费</t>
  </si>
  <si>
    <t>三、公务接待费</t>
  </si>
  <si>
    <t>支出内容</t>
  </si>
  <si>
    <r>
      <rPr>
        <sz val="12"/>
        <rFont val="黑体"/>
        <family val="0"/>
      </rPr>
      <t>附</t>
    </r>
    <r>
      <rPr>
        <sz val="12"/>
        <rFont val="Times New Roman"/>
        <family val="1"/>
      </rPr>
      <t>1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</si>
  <si>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</si>
  <si>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</si>
  <si>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</si>
  <si>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书宋_GBK"/>
        <family val="0"/>
      </rPr>
      <t>预算数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</si>
  <si>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3</t>
    </r>
  </si>
  <si>
    <r>
      <rPr>
        <sz val="12"/>
        <rFont val="黑体"/>
        <family val="0"/>
      </rPr>
      <t>附表</t>
    </r>
    <r>
      <rPr>
        <sz val="12"/>
        <rFont val="Times New Roman"/>
        <family val="1"/>
      </rPr>
      <t>4</t>
    </r>
  </si>
  <si>
    <t xml:space="preserve">          公务用车运行维护费</t>
  </si>
  <si>
    <t>承德县单位预算收入表</t>
  </si>
  <si>
    <t>承德县单位预算支出功能分类表</t>
  </si>
  <si>
    <t>承德县单位预算基本支出经济分类表</t>
  </si>
  <si>
    <r>
      <rPr>
        <sz val="18"/>
        <color indexed="8"/>
        <rFont val="方正小标宋_GBK"/>
        <family val="0"/>
      </rPr>
      <t>承德县单位预算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_GBK"/>
        <family val="0"/>
      </rPr>
      <t>三公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_GBK"/>
        <family val="0"/>
      </rPr>
      <t>经费预算表</t>
    </r>
  </si>
  <si>
    <t>基本工资</t>
  </si>
  <si>
    <t>津贴补贴</t>
  </si>
  <si>
    <t>年终一次性奖励</t>
  </si>
  <si>
    <t>基本养老保险费</t>
  </si>
  <si>
    <t>其他工资福利支出</t>
  </si>
  <si>
    <t>离休金</t>
  </si>
  <si>
    <t>退休费</t>
  </si>
  <si>
    <t>遗属补助</t>
  </si>
  <si>
    <t>住房公积金</t>
  </si>
  <si>
    <t>住宅取暖费</t>
  </si>
  <si>
    <t>办公费</t>
  </si>
  <si>
    <t>水费</t>
  </si>
  <si>
    <t>电费</t>
  </si>
  <si>
    <t>邮电费</t>
  </si>
  <si>
    <t>物业管理费</t>
  </si>
  <si>
    <t>差旅费</t>
  </si>
  <si>
    <t>公务用车运行维护费</t>
  </si>
  <si>
    <t>离退休干部经费</t>
  </si>
  <si>
    <t>劳务费</t>
  </si>
  <si>
    <t>培训费</t>
  </si>
  <si>
    <t>公务接待费</t>
  </si>
  <si>
    <t>工会经费</t>
  </si>
  <si>
    <t>福利费</t>
  </si>
  <si>
    <t>单位：承德县人民检察院</t>
  </si>
  <si>
    <t>单位：承德县人民检察院</t>
  </si>
  <si>
    <t>单位：承德县人民检察院</t>
  </si>
  <si>
    <t>行政运行</t>
  </si>
  <si>
    <t>行政运行</t>
  </si>
  <si>
    <t>查办和预防职务犯罪</t>
  </si>
  <si>
    <t>住房公积金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</si>
</sst>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#,##0.00_ "/>
    <numFmt numFmtId="186" formatCode="_ * #,##0.000_ ;_ * \-#,##0.000_ ;_ * &quot;-&quot;??_ ;_ @_ "/>
    <numFmt numFmtId="187" formatCode="_ * #,##0.0000_ ;_ * \-#,##0.0000_ ;_ * &quot;-&quot;??_ ;_ @_ "/>
    <numFmt numFmtId="188" formatCode="#,##0.0000_ "/>
    <numFmt numFmtId="189" formatCode="#,##0.000_ "/>
    <numFmt numFmtId="190" formatCode="0_ "/>
    <numFmt numFmtId="191" formatCode="0.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0"/>
    </font>
    <font>
      <b/>
      <sz val="11"/>
      <name val="方正书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name val="方正书宋_GBK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86">
    <xf numFmtId="0" fontId="0" fillId="0" borderId="0" xfId="0" applyAlignment="1">
      <alignment/>
    </xf>
    <xf numFmtId="0" fontId="13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Border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13" fillId="24" borderId="0" xfId="52" applyFont="1" applyFill="1" applyAlignment="1">
      <alignment horizontal="center" vertical="center"/>
      <protection/>
    </xf>
    <xf numFmtId="0" fontId="15" fillId="24" borderId="0" xfId="52" applyFont="1" applyFill="1" applyAlignment="1">
      <alignment horizontal="right" vertical="center"/>
      <protection/>
    </xf>
    <xf numFmtId="0" fontId="16" fillId="24" borderId="0" xfId="52" applyFont="1" applyFill="1" applyAlignment="1">
      <alignment horizontal="right" vertical="center"/>
      <protection/>
    </xf>
    <xf numFmtId="0" fontId="17" fillId="0" borderId="0" xfId="52" applyFont="1" applyBorder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184" fontId="17" fillId="0" borderId="10" xfId="52" applyNumberFormat="1" applyFont="1" applyFill="1" applyBorder="1" applyAlignment="1" quotePrefix="1">
      <alignment horizontal="left" vertical="center"/>
      <protection/>
    </xf>
    <xf numFmtId="184" fontId="17" fillId="0" borderId="10" xfId="52" applyNumberFormat="1" applyFont="1" applyFill="1" applyBorder="1" applyAlignment="1">
      <alignment horizontal="right" vertical="center"/>
      <protection/>
    </xf>
    <xf numFmtId="184" fontId="17" fillId="24" borderId="10" xfId="52" applyNumberFormat="1" applyFont="1" applyFill="1" applyBorder="1" applyAlignment="1">
      <alignment horizontal="left" vertical="center"/>
      <protection/>
    </xf>
    <xf numFmtId="184" fontId="17" fillId="24" borderId="10" xfId="52" applyNumberFormat="1" applyFont="1" applyFill="1" applyBorder="1" applyAlignment="1" quotePrefix="1">
      <alignment horizontal="left" vertical="center"/>
      <protection/>
    </xf>
    <xf numFmtId="184" fontId="17" fillId="0" borderId="10" xfId="52" applyNumberFormat="1" applyFont="1" applyFill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13" fillId="24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right" vertical="center"/>
    </xf>
    <xf numFmtId="184" fontId="17" fillId="24" borderId="10" xfId="0" applyNumberFormat="1" applyFont="1" applyFill="1" applyBorder="1" applyAlignment="1">
      <alignment horizontal="left" vertical="center" wrapText="1"/>
    </xf>
    <xf numFmtId="184" fontId="1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84" fontId="17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184" fontId="22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185" fontId="17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5" fontId="22" fillId="0" borderId="10" xfId="6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84" fontId="10" fillId="24" borderId="10" xfId="0" applyNumberFormat="1" applyFont="1" applyFill="1" applyBorder="1" applyAlignment="1" quotePrefix="1">
      <alignment vertical="center" wrapText="1"/>
    </xf>
    <xf numFmtId="184" fontId="22" fillId="24" borderId="10" xfId="0" applyNumberFormat="1" applyFont="1" applyFill="1" applyBorder="1" applyAlignment="1" quotePrefix="1">
      <alignment horizontal="center" vertical="center" wrapText="1"/>
    </xf>
    <xf numFmtId="184" fontId="10" fillId="24" borderId="10" xfId="0" applyNumberFormat="1" applyFont="1" applyFill="1" applyBorder="1" applyAlignment="1" quotePrefix="1">
      <alignment horizontal="center" vertical="center" wrapText="1"/>
    </xf>
    <xf numFmtId="184" fontId="10" fillId="0" borderId="10" xfId="0" applyNumberFormat="1" applyFont="1" applyFill="1" applyBorder="1" applyAlignment="1">
      <alignment horizontal="left" vertical="center" wrapText="1"/>
    </xf>
    <xf numFmtId="184" fontId="22" fillId="24" borderId="10" xfId="52" applyNumberFormat="1" applyFont="1" applyFill="1" applyBorder="1" applyAlignment="1" quotePrefix="1">
      <alignment horizontal="center" vertical="center"/>
      <protection/>
    </xf>
    <xf numFmtId="184" fontId="17" fillId="24" borderId="10" xfId="52" applyNumberFormat="1" applyFont="1" applyFill="1" applyBorder="1" applyAlignment="1">
      <alignment horizontal="center" vertical="center"/>
      <protection/>
    </xf>
    <xf numFmtId="184" fontId="10" fillId="24" borderId="10" xfId="52" applyNumberFormat="1" applyFont="1" applyFill="1" applyBorder="1" applyAlignment="1" quotePrefix="1">
      <alignment horizontal="center" vertical="center"/>
      <protection/>
    </xf>
    <xf numFmtId="0" fontId="12" fillId="24" borderId="0" xfId="52" applyFont="1" applyFill="1" applyAlignment="1">
      <alignment horizontal="left" vertical="center"/>
      <protection/>
    </xf>
    <xf numFmtId="190" fontId="17" fillId="24" borderId="10" xfId="0" applyNumberFormat="1" applyFont="1" applyFill="1" applyBorder="1" applyAlignment="1">
      <alignment horizontal="left" vertical="center" wrapText="1"/>
    </xf>
    <xf numFmtId="184" fontId="37" fillId="0" borderId="10" xfId="0" applyNumberFormat="1" applyFont="1" applyFill="1" applyBorder="1" applyAlignment="1">
      <alignment horizontal="right" vertical="center" wrapText="1"/>
    </xf>
    <xf numFmtId="184" fontId="10" fillId="24" borderId="10" xfId="0" applyNumberFormat="1" applyFont="1" applyFill="1" applyBorder="1" applyAlignment="1">
      <alignment vertical="center" wrapText="1"/>
    </xf>
    <xf numFmtId="0" fontId="13" fillId="24" borderId="0" xfId="0" applyFont="1" applyFill="1" applyAlignment="1">
      <alignment horizontal="center" vertical="center"/>
    </xf>
    <xf numFmtId="0" fontId="12" fillId="24" borderId="0" xfId="52" applyFont="1" applyFill="1" applyAlignment="1">
      <alignment horizontal="center" vertical="center"/>
      <protection/>
    </xf>
    <xf numFmtId="190" fontId="10" fillId="24" borderId="10" xfId="0" applyNumberFormat="1" applyFont="1" applyFill="1" applyBorder="1" applyAlignment="1" quotePrefix="1">
      <alignment horizontal="center" vertic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84" fontId="17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4" fontId="10" fillId="24" borderId="10" xfId="0" applyNumberFormat="1" applyFont="1" applyFill="1" applyBorder="1" applyAlignment="1">
      <alignment horizontal="left" vertical="center" wrapText="1"/>
    </xf>
    <xf numFmtId="0" fontId="20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center"/>
      <protection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84" fontId="22" fillId="24" borderId="11" xfId="0" applyNumberFormat="1" applyFont="1" applyFill="1" applyBorder="1" applyAlignment="1" quotePrefix="1">
      <alignment horizontal="center" vertical="center" wrapText="1"/>
    </xf>
    <xf numFmtId="184" fontId="22" fillId="24" borderId="12" xfId="0" applyNumberFormat="1" applyFont="1" applyFill="1" applyBorder="1" applyAlignment="1" quotePrefix="1">
      <alignment horizontal="center" vertical="center" wrapText="1"/>
    </xf>
    <xf numFmtId="184" fontId="22" fillId="24" borderId="13" xfId="0" applyNumberFormat="1" applyFont="1" applyFill="1" applyBorder="1" applyAlignment="1" quotePrefix="1">
      <alignment horizontal="center" vertical="center" wrapText="1"/>
    </xf>
    <xf numFmtId="184" fontId="22" fillId="24" borderId="14" xfId="0" applyNumberFormat="1" applyFont="1" applyFill="1" applyBorder="1" applyAlignment="1" quotePrefix="1">
      <alignment horizontal="center" vertical="center" wrapText="1"/>
    </xf>
    <xf numFmtId="184" fontId="22" fillId="24" borderId="15" xfId="0" applyNumberFormat="1" applyFont="1" applyFill="1" applyBorder="1" applyAlignment="1" quotePrefix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24" borderId="11" xfId="0" applyNumberFormat="1" applyFont="1" applyFill="1" applyBorder="1" applyAlignment="1" quotePrefix="1">
      <alignment horizontal="left" vertical="center" wrapText="1"/>
    </xf>
    <xf numFmtId="184" fontId="10" fillId="24" borderId="13" xfId="0" applyNumberFormat="1" applyFont="1" applyFill="1" applyBorder="1" applyAlignment="1" quotePrefix="1">
      <alignment horizontal="left" vertical="center" wrapText="1"/>
    </xf>
    <xf numFmtId="184" fontId="11" fillId="0" borderId="11" xfId="0" applyNumberFormat="1" applyFont="1" applyFill="1" applyBorder="1" applyAlignment="1">
      <alignment horizontal="center" vertical="center" wrapText="1"/>
    </xf>
    <xf numFmtId="184" fontId="11" fillId="0" borderId="13" xfId="0" applyNumberFormat="1" applyFont="1" applyFill="1" applyBorder="1" applyAlignment="1">
      <alignment horizontal="center" vertical="center" wrapText="1"/>
    </xf>
    <xf numFmtId="184" fontId="9" fillId="24" borderId="10" xfId="0" applyNumberFormat="1" applyFont="1" applyFill="1" applyBorder="1" applyAlignment="1" quotePrefix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A7" sqref="A7"/>
    </sheetView>
  </sheetViews>
  <sheetFormatPr defaultColWidth="9.00390625" defaultRowHeight="14.25"/>
  <cols>
    <col min="1" max="1" width="38.125" style="16" customWidth="1"/>
    <col min="2" max="2" width="20.125" style="2" customWidth="1"/>
    <col min="3" max="4" width="9.00390625" style="3" customWidth="1"/>
    <col min="5" max="16384" width="9.00390625" style="2" customWidth="1"/>
  </cols>
  <sheetData>
    <row r="1" ht="24.75" customHeight="1">
      <c r="A1" s="1" t="s">
        <v>28</v>
      </c>
    </row>
    <row r="2" spans="1:4" s="5" customFormat="1" ht="25.5" customHeight="1">
      <c r="A2" s="65" t="s">
        <v>36</v>
      </c>
      <c r="B2" s="66"/>
      <c r="C2" s="4"/>
      <c r="D2" s="4"/>
    </row>
    <row r="3" spans="1:2" ht="9.75" customHeight="1" hidden="1">
      <c r="A3" s="6"/>
      <c r="B3" s="7" t="s">
        <v>31</v>
      </c>
    </row>
    <row r="4" spans="1:4" s="10" customFormat="1" ht="26.25" customHeight="1">
      <c r="A4" s="54" t="s">
        <v>65</v>
      </c>
      <c r="B4" s="8" t="s">
        <v>0</v>
      </c>
      <c r="C4" s="9"/>
      <c r="D4" s="9"/>
    </row>
    <row r="5" spans="1:4" s="10" customFormat="1" ht="46.5" customHeight="1">
      <c r="A5" s="51" t="s">
        <v>8</v>
      </c>
      <c r="B5" s="52" t="s">
        <v>32</v>
      </c>
      <c r="C5" s="9"/>
      <c r="D5" s="9"/>
    </row>
    <row r="6" spans="1:4" s="10" customFormat="1" ht="46.5" customHeight="1">
      <c r="A6" s="53" t="s">
        <v>12</v>
      </c>
      <c r="B6" s="52">
        <f>SUM(B7:B11)</f>
        <v>883.97</v>
      </c>
      <c r="C6" s="9"/>
      <c r="D6" s="9"/>
    </row>
    <row r="7" spans="1:4" s="10" customFormat="1" ht="46.5" customHeight="1">
      <c r="A7" s="11" t="s">
        <v>1</v>
      </c>
      <c r="B7" s="12">
        <v>883.97</v>
      </c>
      <c r="C7" s="9"/>
      <c r="D7" s="9"/>
    </row>
    <row r="8" spans="1:4" s="10" customFormat="1" ht="46.5" customHeight="1">
      <c r="A8" s="13" t="s">
        <v>2</v>
      </c>
      <c r="B8" s="12"/>
      <c r="C8" s="9"/>
      <c r="D8" s="9"/>
    </row>
    <row r="9" spans="1:4" s="10" customFormat="1" ht="46.5" customHeight="1">
      <c r="A9" s="14" t="s">
        <v>3</v>
      </c>
      <c r="B9" s="12"/>
      <c r="C9" s="9"/>
      <c r="D9" s="9"/>
    </row>
    <row r="10" spans="1:4" s="10" customFormat="1" ht="46.5" customHeight="1">
      <c r="A10" s="14" t="s">
        <v>4</v>
      </c>
      <c r="B10" s="12"/>
      <c r="C10" s="9"/>
      <c r="D10" s="9"/>
    </row>
    <row r="11" spans="1:4" s="10" customFormat="1" ht="46.5" customHeight="1">
      <c r="A11" s="14" t="s">
        <v>5</v>
      </c>
      <c r="B11" s="15"/>
      <c r="C11" s="9"/>
      <c r="D11" s="9"/>
    </row>
    <row r="12" spans="1:2" ht="29.25" customHeight="1">
      <c r="A12" s="67"/>
      <c r="B12" s="68"/>
    </row>
  </sheetData>
  <sheetProtection/>
  <mergeCells count="2">
    <mergeCell ref="A2:B2"/>
    <mergeCell ref="A12:B12"/>
  </mergeCells>
  <printOptions horizontalCentered="1"/>
  <pageMargins left="0.35433070866141736" right="0.35433070866141736" top="0.984251968503937" bottom="0.7874015748031497" header="0.5118110236220472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60" zoomScalePageLayoutView="0" workbookViewId="0" topLeftCell="A1">
      <selection activeCell="B16" sqref="B16:B17"/>
    </sheetView>
  </sheetViews>
  <sheetFormatPr defaultColWidth="9.00390625" defaultRowHeight="14.25"/>
  <cols>
    <col min="1" max="1" width="10.625" style="63" customWidth="1"/>
    <col min="2" max="2" width="27.25390625" style="19" customWidth="1"/>
    <col min="3" max="7" width="9.25390625" style="19" customWidth="1"/>
    <col min="8" max="16384" width="9.00390625" style="19" customWidth="1"/>
  </cols>
  <sheetData>
    <row r="1" s="2" customFormat="1" ht="27" customHeight="1">
      <c r="A1" s="16" t="s">
        <v>29</v>
      </c>
    </row>
    <row r="2" spans="1:7" s="17" customFormat="1" ht="23.25">
      <c r="A2" s="69" t="s">
        <v>37</v>
      </c>
      <c r="B2" s="70"/>
      <c r="C2" s="70"/>
      <c r="D2" s="70"/>
      <c r="E2" s="70"/>
      <c r="F2" s="70"/>
      <c r="G2" s="70"/>
    </row>
    <row r="3" spans="1:7" ht="15.75" hidden="1">
      <c r="A3" s="58"/>
      <c r="B3" s="18"/>
      <c r="C3" s="18"/>
      <c r="D3" s="18"/>
      <c r="E3" s="18"/>
      <c r="F3" s="18"/>
      <c r="G3" s="7" t="s">
        <v>30</v>
      </c>
    </row>
    <row r="4" spans="1:7" ht="15.75">
      <c r="A4" s="59" t="s">
        <v>65</v>
      </c>
      <c r="B4" s="21"/>
      <c r="C4" s="21"/>
      <c r="D4" s="21"/>
      <c r="E4" s="20"/>
      <c r="F4" s="21"/>
      <c r="G4" s="8" t="s">
        <v>0</v>
      </c>
    </row>
    <row r="5" spans="1:8" s="40" customFormat="1" ht="38.25" customHeight="1">
      <c r="A5" s="76" t="s">
        <v>10</v>
      </c>
      <c r="B5" s="76" t="s">
        <v>9</v>
      </c>
      <c r="C5" s="73" t="s">
        <v>18</v>
      </c>
      <c r="D5" s="74"/>
      <c r="E5" s="74"/>
      <c r="F5" s="74"/>
      <c r="G5" s="75"/>
      <c r="H5" s="39"/>
    </row>
    <row r="6" spans="1:8" s="43" customFormat="1" ht="38.25" customHeight="1">
      <c r="A6" s="77"/>
      <c r="B6" s="77"/>
      <c r="C6" s="41" t="s">
        <v>12</v>
      </c>
      <c r="D6" s="41" t="s">
        <v>13</v>
      </c>
      <c r="E6" s="41" t="s">
        <v>17</v>
      </c>
      <c r="F6" s="41" t="s">
        <v>16</v>
      </c>
      <c r="G6" s="41" t="s">
        <v>15</v>
      </c>
      <c r="H6" s="42"/>
    </row>
    <row r="7" spans="1:8" ht="22.5" customHeight="1">
      <c r="A7" s="78" t="s">
        <v>12</v>
      </c>
      <c r="B7" s="79"/>
      <c r="C7" s="44">
        <f>C8+C15</f>
        <v>883.97</v>
      </c>
      <c r="D7" s="44">
        <f>D8+D15</f>
        <v>883.97</v>
      </c>
      <c r="E7" s="44">
        <f>E8+E15</f>
        <v>0</v>
      </c>
      <c r="F7" s="44">
        <f>F8+F15</f>
        <v>0</v>
      </c>
      <c r="G7" s="44">
        <f>G8+G15</f>
        <v>0</v>
      </c>
      <c r="H7" s="24"/>
    </row>
    <row r="8" spans="1:8" s="46" customFormat="1" ht="22.5" customHeight="1">
      <c r="A8" s="80" t="s">
        <v>20</v>
      </c>
      <c r="B8" s="81"/>
      <c r="C8" s="44">
        <f>SUM(C9:C14)</f>
        <v>726.97</v>
      </c>
      <c r="D8" s="44">
        <f>SUM(D9:D14)</f>
        <v>726.97</v>
      </c>
      <c r="E8" s="44">
        <f>SUM(E9:E14)</f>
        <v>0</v>
      </c>
      <c r="F8" s="44">
        <f>SUM(F9:F14)</f>
        <v>0</v>
      </c>
      <c r="G8" s="44">
        <f>SUM(G9:G14)</f>
        <v>0</v>
      </c>
      <c r="H8" s="45"/>
    </row>
    <row r="9" spans="1:8" s="46" customFormat="1" ht="22.5" customHeight="1">
      <c r="A9" s="60">
        <v>2040401</v>
      </c>
      <c r="B9" s="57" t="s">
        <v>66</v>
      </c>
      <c r="C9" s="44">
        <f aca="true" t="shared" si="0" ref="C9:C24">SUM(D9:G9)</f>
        <v>698.39</v>
      </c>
      <c r="D9" s="44">
        <v>698.39</v>
      </c>
      <c r="E9" s="44"/>
      <c r="F9" s="44"/>
      <c r="G9" s="44"/>
      <c r="H9" s="45"/>
    </row>
    <row r="10" spans="1:8" s="46" customFormat="1" ht="22.5" customHeight="1">
      <c r="A10" s="60">
        <v>2210201</v>
      </c>
      <c r="B10" s="57" t="s">
        <v>69</v>
      </c>
      <c r="C10" s="44">
        <f t="shared" si="0"/>
        <v>28.58</v>
      </c>
      <c r="D10" s="44">
        <v>28.58</v>
      </c>
      <c r="E10" s="44"/>
      <c r="F10" s="44"/>
      <c r="G10" s="44"/>
      <c r="H10" s="45"/>
    </row>
    <row r="11" spans="1:8" s="46" customFormat="1" ht="22.5" customHeight="1">
      <c r="A11" s="49"/>
      <c r="B11" s="47"/>
      <c r="C11" s="44">
        <f t="shared" si="0"/>
        <v>0</v>
      </c>
      <c r="D11" s="44"/>
      <c r="E11" s="44"/>
      <c r="F11" s="44"/>
      <c r="G11" s="44"/>
      <c r="H11" s="45"/>
    </row>
    <row r="12" spans="1:8" s="46" customFormat="1" ht="22.5" customHeight="1">
      <c r="A12" s="49"/>
      <c r="B12" s="47"/>
      <c r="C12" s="44">
        <f t="shared" si="0"/>
        <v>0</v>
      </c>
      <c r="D12" s="44"/>
      <c r="E12" s="44"/>
      <c r="F12" s="44"/>
      <c r="G12" s="44"/>
      <c r="H12" s="45"/>
    </row>
    <row r="13" spans="1:8" s="46" customFormat="1" ht="22.5" customHeight="1">
      <c r="A13" s="49"/>
      <c r="B13" s="47"/>
      <c r="C13" s="44">
        <f t="shared" si="0"/>
        <v>0</v>
      </c>
      <c r="D13" s="44"/>
      <c r="E13" s="44"/>
      <c r="F13" s="44"/>
      <c r="G13" s="44"/>
      <c r="H13" s="45"/>
    </row>
    <row r="14" spans="1:8" s="46" customFormat="1" ht="22.5" customHeight="1">
      <c r="A14" s="48"/>
      <c r="B14" s="49"/>
      <c r="C14" s="44">
        <f t="shared" si="0"/>
        <v>0</v>
      </c>
      <c r="D14" s="44"/>
      <c r="E14" s="44"/>
      <c r="F14" s="44"/>
      <c r="G14" s="44"/>
      <c r="H14" s="45"/>
    </row>
    <row r="15" spans="1:8" s="46" customFormat="1" ht="22.5" customHeight="1">
      <c r="A15" s="80" t="s">
        <v>21</v>
      </c>
      <c r="B15" s="81"/>
      <c r="C15" s="44">
        <f>SUM(C16:C24)</f>
        <v>157</v>
      </c>
      <c r="D15" s="44">
        <f>SUM(D16:D24)</f>
        <v>157</v>
      </c>
      <c r="E15" s="44">
        <f>SUM(E16:E24)</f>
        <v>0</v>
      </c>
      <c r="F15" s="44">
        <f>SUM(F16:F24)</f>
        <v>0</v>
      </c>
      <c r="G15" s="44">
        <f>SUM(G16:G24)</f>
        <v>0</v>
      </c>
      <c r="H15" s="45"/>
    </row>
    <row r="16" spans="1:8" ht="22.5" customHeight="1">
      <c r="A16" s="61">
        <v>2040401</v>
      </c>
      <c r="B16" s="64" t="s">
        <v>67</v>
      </c>
      <c r="C16" s="44">
        <f t="shared" si="0"/>
        <v>50</v>
      </c>
      <c r="D16" s="38">
        <v>50</v>
      </c>
      <c r="E16" s="38"/>
      <c r="F16" s="38"/>
      <c r="G16" s="38"/>
      <c r="H16" s="24"/>
    </row>
    <row r="17" spans="1:8" ht="22.5" customHeight="1">
      <c r="A17" s="61">
        <v>2040404</v>
      </c>
      <c r="B17" s="64" t="s">
        <v>68</v>
      </c>
      <c r="C17" s="44">
        <f t="shared" si="0"/>
        <v>107</v>
      </c>
      <c r="D17" s="38">
        <v>107</v>
      </c>
      <c r="E17" s="38"/>
      <c r="F17" s="38"/>
      <c r="G17" s="38"/>
      <c r="H17" s="24"/>
    </row>
    <row r="18" spans="1:8" ht="22.5" customHeight="1">
      <c r="A18" s="62"/>
      <c r="B18" s="49"/>
      <c r="C18" s="44">
        <f t="shared" si="0"/>
        <v>0</v>
      </c>
      <c r="D18" s="38"/>
      <c r="E18" s="38"/>
      <c r="F18" s="38"/>
      <c r="G18" s="38"/>
      <c r="H18" s="24"/>
    </row>
    <row r="19" spans="1:8" ht="22.5" customHeight="1">
      <c r="A19" s="62"/>
      <c r="B19" s="49"/>
      <c r="C19" s="44">
        <f t="shared" si="0"/>
        <v>0</v>
      </c>
      <c r="D19" s="38"/>
      <c r="E19" s="38"/>
      <c r="F19" s="38"/>
      <c r="G19" s="38"/>
      <c r="H19" s="24"/>
    </row>
    <row r="20" spans="1:8" ht="22.5" customHeight="1">
      <c r="A20" s="62"/>
      <c r="B20" s="49"/>
      <c r="C20" s="44">
        <f t="shared" si="0"/>
        <v>0</v>
      </c>
      <c r="D20" s="38"/>
      <c r="E20" s="38"/>
      <c r="F20" s="38"/>
      <c r="G20" s="38"/>
      <c r="H20" s="24"/>
    </row>
    <row r="21" spans="1:8" ht="22.5" customHeight="1">
      <c r="A21" s="62"/>
      <c r="B21" s="49"/>
      <c r="C21" s="44">
        <f t="shared" si="0"/>
        <v>0</v>
      </c>
      <c r="D21" s="38"/>
      <c r="E21" s="38"/>
      <c r="F21" s="38"/>
      <c r="G21" s="38"/>
      <c r="H21" s="24"/>
    </row>
    <row r="22" spans="1:8" ht="22.5" customHeight="1">
      <c r="A22" s="62"/>
      <c r="B22" s="49"/>
      <c r="C22" s="44">
        <f t="shared" si="0"/>
        <v>0</v>
      </c>
      <c r="D22" s="38"/>
      <c r="E22" s="38"/>
      <c r="F22" s="38"/>
      <c r="G22" s="38"/>
      <c r="H22" s="24"/>
    </row>
    <row r="23" spans="1:8" ht="22.5" customHeight="1">
      <c r="A23" s="62"/>
      <c r="B23" s="50"/>
      <c r="C23" s="44">
        <f t="shared" si="0"/>
        <v>0</v>
      </c>
      <c r="D23" s="38"/>
      <c r="E23" s="38"/>
      <c r="F23" s="38"/>
      <c r="G23" s="38"/>
      <c r="H23" s="24"/>
    </row>
    <row r="24" spans="1:8" ht="22.5" customHeight="1">
      <c r="A24" s="62"/>
      <c r="B24" s="27"/>
      <c r="C24" s="44">
        <f t="shared" si="0"/>
        <v>0</v>
      </c>
      <c r="D24" s="38"/>
      <c r="E24" s="38"/>
      <c r="F24" s="38"/>
      <c r="G24" s="38"/>
      <c r="H24" s="24"/>
    </row>
    <row r="25" spans="1:7" ht="30.75" customHeight="1">
      <c r="A25" s="71"/>
      <c r="B25" s="72"/>
      <c r="C25" s="72"/>
      <c r="D25" s="72"/>
      <c r="E25" s="72"/>
      <c r="F25" s="72"/>
      <c r="G25" s="72"/>
    </row>
  </sheetData>
  <sheetProtection/>
  <mergeCells count="8">
    <mergeCell ref="A2:G2"/>
    <mergeCell ref="A25:G25"/>
    <mergeCell ref="C5:G5"/>
    <mergeCell ref="B5:B6"/>
    <mergeCell ref="A5:A6"/>
    <mergeCell ref="A7:B7"/>
    <mergeCell ref="A8:B8"/>
    <mergeCell ref="A15:B15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60" zoomScalePageLayoutView="0" workbookViewId="0" topLeftCell="A1">
      <selection activeCell="C27" sqref="C27"/>
    </sheetView>
  </sheetViews>
  <sheetFormatPr defaultColWidth="9.00390625" defaultRowHeight="14.25"/>
  <cols>
    <col min="1" max="1" width="11.00390625" style="19" customWidth="1"/>
    <col min="2" max="2" width="30.25390625" style="19" customWidth="1"/>
    <col min="3" max="7" width="9.75390625" style="19" customWidth="1"/>
    <col min="8" max="16384" width="9.00390625" style="19" customWidth="1"/>
  </cols>
  <sheetData>
    <row r="1" s="2" customFormat="1" ht="24" customHeight="1">
      <c r="A1" s="1" t="s">
        <v>33</v>
      </c>
    </row>
    <row r="2" spans="1:7" s="17" customFormat="1" ht="34.5" customHeight="1">
      <c r="A2" s="69" t="s">
        <v>38</v>
      </c>
      <c r="B2" s="69"/>
      <c r="C2" s="69"/>
      <c r="D2" s="69"/>
      <c r="E2" s="69"/>
      <c r="F2" s="69"/>
      <c r="G2" s="69"/>
    </row>
    <row r="3" spans="1:5" ht="15.75" hidden="1">
      <c r="A3" s="18"/>
      <c r="B3" s="18"/>
      <c r="C3" s="18"/>
      <c r="D3" s="18"/>
      <c r="E3" s="7" t="s">
        <v>7</v>
      </c>
    </row>
    <row r="4" spans="1:7" s="26" customFormat="1" ht="18" customHeight="1">
      <c r="A4" s="54" t="s">
        <v>63</v>
      </c>
      <c r="B4" s="21"/>
      <c r="C4" s="21"/>
      <c r="D4" s="21"/>
      <c r="E4" s="8"/>
      <c r="G4" s="8" t="s">
        <v>0</v>
      </c>
    </row>
    <row r="5" spans="1:8" s="30" customFormat="1" ht="38.25" customHeight="1">
      <c r="A5" s="84" t="s">
        <v>11</v>
      </c>
      <c r="B5" s="84" t="s">
        <v>9</v>
      </c>
      <c r="C5" s="84" t="s">
        <v>18</v>
      </c>
      <c r="D5" s="84"/>
      <c r="E5" s="84"/>
      <c r="F5" s="84"/>
      <c r="G5" s="84"/>
      <c r="H5" s="29"/>
    </row>
    <row r="6" spans="1:8" s="34" customFormat="1" ht="38.25" customHeight="1">
      <c r="A6" s="84"/>
      <c r="B6" s="84"/>
      <c r="C6" s="28" t="s">
        <v>14</v>
      </c>
      <c r="D6" s="28" t="s">
        <v>13</v>
      </c>
      <c r="E6" s="28" t="s">
        <v>17</v>
      </c>
      <c r="F6" s="28" t="s">
        <v>16</v>
      </c>
      <c r="G6" s="28" t="s">
        <v>15</v>
      </c>
      <c r="H6" s="33"/>
    </row>
    <row r="7" spans="1:7" s="26" customFormat="1" ht="23.25" customHeight="1">
      <c r="A7" s="82" t="s">
        <v>19</v>
      </c>
      <c r="B7" s="83"/>
      <c r="C7" s="23">
        <f>SUM(C8:C31)</f>
        <v>726.9699999999999</v>
      </c>
      <c r="D7" s="23">
        <f>SUM(D8:D31)</f>
        <v>726.9699999999999</v>
      </c>
      <c r="E7" s="23">
        <f>SUM(E8:E31)</f>
        <v>0</v>
      </c>
      <c r="F7" s="23">
        <f>SUM(F8:F31)</f>
        <v>0</v>
      </c>
      <c r="G7" s="23">
        <f>SUM(G8:G31)</f>
        <v>0</v>
      </c>
    </row>
    <row r="8" spans="1:7" s="26" customFormat="1" ht="22.5" customHeight="1">
      <c r="A8" s="55">
        <v>30101</v>
      </c>
      <c r="B8" s="56" t="s">
        <v>40</v>
      </c>
      <c r="C8" s="23">
        <f>SUM(D8:G8)</f>
        <v>172.97</v>
      </c>
      <c r="D8" s="23">
        <v>172.97</v>
      </c>
      <c r="E8" s="23"/>
      <c r="F8" s="35"/>
      <c r="G8" s="35"/>
    </row>
    <row r="9" spans="1:7" s="26" customFormat="1" ht="21" customHeight="1">
      <c r="A9" s="55">
        <v>30102</v>
      </c>
      <c r="B9" s="56" t="s">
        <v>41</v>
      </c>
      <c r="C9" s="23">
        <f aca="true" t="shared" si="0" ref="C9:C31">SUM(D9:G9)</f>
        <v>188.73</v>
      </c>
      <c r="D9" s="23">
        <v>188.73</v>
      </c>
      <c r="E9" s="23"/>
      <c r="F9" s="35"/>
      <c r="G9" s="35"/>
    </row>
    <row r="10" spans="1:7" s="26" customFormat="1" ht="21" customHeight="1">
      <c r="A10" s="55">
        <v>30103</v>
      </c>
      <c r="B10" s="56" t="s">
        <v>42</v>
      </c>
      <c r="C10" s="23">
        <f t="shared" si="0"/>
        <v>18.5</v>
      </c>
      <c r="D10" s="23">
        <v>18.5</v>
      </c>
      <c r="E10" s="23"/>
      <c r="F10" s="35"/>
      <c r="G10" s="35"/>
    </row>
    <row r="11" spans="1:7" s="26" customFormat="1" ht="21" customHeight="1">
      <c r="A11" s="55">
        <v>30104</v>
      </c>
      <c r="B11" s="56" t="s">
        <v>43</v>
      </c>
      <c r="C11" s="23">
        <f t="shared" si="0"/>
        <v>1.07</v>
      </c>
      <c r="D11" s="23">
        <v>1.07</v>
      </c>
      <c r="E11" s="23"/>
      <c r="F11" s="35"/>
      <c r="G11" s="35"/>
    </row>
    <row r="12" spans="1:7" s="26" customFormat="1" ht="21" customHeight="1">
      <c r="A12" s="55">
        <v>30199</v>
      </c>
      <c r="B12" s="56" t="s">
        <v>44</v>
      </c>
      <c r="C12" s="23">
        <f t="shared" si="0"/>
        <v>33.9</v>
      </c>
      <c r="D12" s="23">
        <v>33.9</v>
      </c>
      <c r="E12" s="23"/>
      <c r="F12" s="35"/>
      <c r="G12" s="35"/>
    </row>
    <row r="13" spans="1:7" s="26" customFormat="1" ht="21" customHeight="1">
      <c r="A13" s="55">
        <v>301301</v>
      </c>
      <c r="B13" s="56" t="s">
        <v>45</v>
      </c>
      <c r="C13" s="23">
        <f t="shared" si="0"/>
        <v>7.4</v>
      </c>
      <c r="D13" s="23">
        <v>7.4</v>
      </c>
      <c r="E13" s="23"/>
      <c r="F13" s="35"/>
      <c r="G13" s="35"/>
    </row>
    <row r="14" spans="1:7" s="26" customFormat="1" ht="21" customHeight="1">
      <c r="A14" s="55">
        <v>301302</v>
      </c>
      <c r="B14" s="56" t="s">
        <v>46</v>
      </c>
      <c r="C14" s="23">
        <f t="shared" si="0"/>
        <v>99.1</v>
      </c>
      <c r="D14" s="23">
        <v>99.1</v>
      </c>
      <c r="E14" s="23"/>
      <c r="F14" s="35"/>
      <c r="G14" s="35"/>
    </row>
    <row r="15" spans="1:7" s="26" customFormat="1" ht="21" customHeight="1">
      <c r="A15" s="55">
        <v>301305</v>
      </c>
      <c r="B15" s="56" t="s">
        <v>47</v>
      </c>
      <c r="C15" s="23">
        <f t="shared" si="0"/>
        <v>0.9</v>
      </c>
      <c r="D15" s="23">
        <v>0.9</v>
      </c>
      <c r="E15" s="23"/>
      <c r="F15" s="35"/>
      <c r="G15" s="35"/>
    </row>
    <row r="16" spans="1:7" s="26" customFormat="1" ht="21" customHeight="1">
      <c r="A16" s="55">
        <v>301311</v>
      </c>
      <c r="B16" s="56" t="s">
        <v>48</v>
      </c>
      <c r="C16" s="23">
        <f t="shared" si="0"/>
        <v>28.58</v>
      </c>
      <c r="D16" s="23">
        <v>28.58</v>
      </c>
      <c r="E16" s="23"/>
      <c r="F16" s="35"/>
      <c r="G16" s="35"/>
    </row>
    <row r="17" spans="1:7" s="26" customFormat="1" ht="21" customHeight="1">
      <c r="A17" s="55">
        <v>301399</v>
      </c>
      <c r="B17" s="56" t="s">
        <v>49</v>
      </c>
      <c r="C17" s="23">
        <f t="shared" si="0"/>
        <v>16.3</v>
      </c>
      <c r="D17" s="23">
        <v>16.3</v>
      </c>
      <c r="E17" s="23"/>
      <c r="F17" s="35"/>
      <c r="G17" s="35"/>
    </row>
    <row r="18" spans="1:7" s="26" customFormat="1" ht="21" customHeight="1">
      <c r="A18" s="55">
        <v>30201</v>
      </c>
      <c r="B18" s="56" t="s">
        <v>50</v>
      </c>
      <c r="C18" s="23">
        <f t="shared" si="0"/>
        <v>10</v>
      </c>
      <c r="D18" s="23">
        <v>10</v>
      </c>
      <c r="E18" s="23"/>
      <c r="F18" s="35"/>
      <c r="G18" s="35"/>
    </row>
    <row r="19" spans="1:7" s="26" customFormat="1" ht="21" customHeight="1">
      <c r="A19" s="55">
        <v>30205</v>
      </c>
      <c r="B19" s="56" t="s">
        <v>51</v>
      </c>
      <c r="C19" s="23">
        <f t="shared" si="0"/>
        <v>2</v>
      </c>
      <c r="D19" s="23">
        <v>2</v>
      </c>
      <c r="E19" s="23"/>
      <c r="F19" s="35"/>
      <c r="G19" s="35"/>
    </row>
    <row r="20" spans="1:7" s="26" customFormat="1" ht="21" customHeight="1">
      <c r="A20" s="55">
        <v>30206</v>
      </c>
      <c r="B20" s="56" t="s">
        <v>52</v>
      </c>
      <c r="C20" s="23">
        <f t="shared" si="0"/>
        <v>23</v>
      </c>
      <c r="D20" s="23">
        <v>23</v>
      </c>
      <c r="E20" s="23"/>
      <c r="F20" s="35"/>
      <c r="G20" s="35"/>
    </row>
    <row r="21" spans="1:7" s="26" customFormat="1" ht="21" customHeight="1">
      <c r="A21" s="55">
        <v>301207</v>
      </c>
      <c r="B21" s="56" t="s">
        <v>53</v>
      </c>
      <c r="C21" s="23">
        <f t="shared" si="0"/>
        <v>8</v>
      </c>
      <c r="D21" s="23">
        <v>8</v>
      </c>
      <c r="E21" s="23"/>
      <c r="F21" s="35"/>
      <c r="G21" s="35"/>
    </row>
    <row r="22" spans="1:7" s="26" customFormat="1" ht="21" customHeight="1">
      <c r="A22" s="55">
        <v>30209</v>
      </c>
      <c r="B22" s="56" t="s">
        <v>54</v>
      </c>
      <c r="C22" s="23">
        <f t="shared" si="0"/>
        <v>0.3</v>
      </c>
      <c r="D22" s="23">
        <v>0.3</v>
      </c>
      <c r="E22" s="23"/>
      <c r="F22" s="35"/>
      <c r="G22" s="35"/>
    </row>
    <row r="23" spans="1:7" s="26" customFormat="1" ht="21" customHeight="1">
      <c r="A23" s="55">
        <v>30211</v>
      </c>
      <c r="B23" s="56" t="s">
        <v>55</v>
      </c>
      <c r="C23" s="23">
        <f t="shared" si="0"/>
        <v>44</v>
      </c>
      <c r="D23" s="23">
        <v>44</v>
      </c>
      <c r="E23" s="23"/>
      <c r="F23" s="35"/>
      <c r="G23" s="35"/>
    </row>
    <row r="24" spans="1:7" s="26" customFormat="1" ht="21" customHeight="1">
      <c r="A24" s="55">
        <v>301231</v>
      </c>
      <c r="B24" s="56" t="s">
        <v>56</v>
      </c>
      <c r="C24" s="23">
        <f t="shared" si="0"/>
        <v>37</v>
      </c>
      <c r="D24" s="23">
        <v>37</v>
      </c>
      <c r="E24" s="23"/>
      <c r="F24" s="35"/>
      <c r="G24" s="35"/>
    </row>
    <row r="25" spans="1:7" s="26" customFormat="1" ht="21" customHeight="1">
      <c r="A25" s="55">
        <v>301299</v>
      </c>
      <c r="B25" s="56" t="s">
        <v>57</v>
      </c>
      <c r="C25" s="23">
        <f t="shared" si="0"/>
        <v>0.92</v>
      </c>
      <c r="D25" s="23">
        <v>0.92</v>
      </c>
      <c r="E25" s="23"/>
      <c r="F25" s="35"/>
      <c r="G25" s="35"/>
    </row>
    <row r="26" spans="1:7" s="26" customFormat="1" ht="21" customHeight="1">
      <c r="A26" s="55">
        <v>30226</v>
      </c>
      <c r="B26" s="56" t="s">
        <v>58</v>
      </c>
      <c r="C26" s="23">
        <f t="shared" si="0"/>
        <v>10.1</v>
      </c>
      <c r="D26" s="23">
        <v>10.1</v>
      </c>
      <c r="E26" s="23"/>
      <c r="F26" s="35"/>
      <c r="G26" s="35"/>
    </row>
    <row r="27" spans="1:7" s="26" customFormat="1" ht="21" customHeight="1">
      <c r="A27" s="55">
        <v>30216</v>
      </c>
      <c r="B27" s="56" t="s">
        <v>59</v>
      </c>
      <c r="C27" s="23">
        <f t="shared" si="0"/>
        <v>3</v>
      </c>
      <c r="D27" s="23">
        <v>3</v>
      </c>
      <c r="E27" s="23"/>
      <c r="F27" s="35"/>
      <c r="G27" s="35"/>
    </row>
    <row r="28" spans="1:7" s="26" customFormat="1" ht="21" customHeight="1">
      <c r="A28" s="55">
        <v>30217</v>
      </c>
      <c r="B28" s="56" t="s">
        <v>60</v>
      </c>
      <c r="C28" s="23">
        <f t="shared" si="0"/>
        <v>13</v>
      </c>
      <c r="D28" s="23">
        <v>13</v>
      </c>
      <c r="E28" s="23"/>
      <c r="F28" s="35"/>
      <c r="G28" s="35"/>
    </row>
    <row r="29" spans="1:7" s="26" customFormat="1" ht="21" customHeight="1">
      <c r="A29" s="55">
        <v>30228</v>
      </c>
      <c r="B29" s="56" t="s">
        <v>61</v>
      </c>
      <c r="C29" s="23">
        <f t="shared" si="0"/>
        <v>4</v>
      </c>
      <c r="D29" s="23">
        <v>4</v>
      </c>
      <c r="E29" s="23"/>
      <c r="F29" s="35"/>
      <c r="G29" s="35"/>
    </row>
    <row r="30" spans="1:7" s="26" customFormat="1" ht="21" customHeight="1">
      <c r="A30" s="55">
        <v>30229</v>
      </c>
      <c r="B30" s="56" t="s">
        <v>62</v>
      </c>
      <c r="C30" s="23">
        <f t="shared" si="0"/>
        <v>4.2</v>
      </c>
      <c r="D30" s="23">
        <v>4.2</v>
      </c>
      <c r="E30" s="23"/>
      <c r="F30" s="35"/>
      <c r="G30" s="35"/>
    </row>
    <row r="31" spans="1:7" s="26" customFormat="1" ht="21" customHeight="1">
      <c r="A31" s="22"/>
      <c r="B31" s="23"/>
      <c r="C31" s="23">
        <f t="shared" si="0"/>
        <v>0</v>
      </c>
      <c r="D31" s="23"/>
      <c r="E31" s="23"/>
      <c r="F31" s="35"/>
      <c r="G31" s="35"/>
    </row>
    <row r="32" spans="1:5" ht="30.75" customHeight="1">
      <c r="A32" s="71"/>
      <c r="B32" s="72"/>
      <c r="C32" s="72"/>
      <c r="D32" s="72"/>
      <c r="E32" s="72"/>
    </row>
    <row r="33" ht="15.75">
      <c r="A33" s="25"/>
    </row>
    <row r="34" ht="15.75">
      <c r="A34" s="25"/>
    </row>
  </sheetData>
  <sheetProtection/>
  <mergeCells count="6">
    <mergeCell ref="A2:G2"/>
    <mergeCell ref="A7:B7"/>
    <mergeCell ref="A32:E32"/>
    <mergeCell ref="A5:A6"/>
    <mergeCell ref="B5:B6"/>
    <mergeCell ref="C5:G5"/>
  </mergeCells>
  <printOptions horizontalCentered="1"/>
  <pageMargins left="0.35433070866141736" right="0.35433070866141736" top="0.984251968503937" bottom="0.28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60" zoomScalePageLayoutView="0" workbookViewId="0" topLeftCell="A1">
      <selection activeCell="A8" sqref="A8"/>
    </sheetView>
  </sheetViews>
  <sheetFormatPr defaultColWidth="9.00390625" defaultRowHeight="14.25"/>
  <cols>
    <col min="1" max="1" width="32.125" style="19" customWidth="1"/>
    <col min="2" max="6" width="15.00390625" style="19" customWidth="1"/>
    <col min="7" max="16384" width="9.00390625" style="19" customWidth="1"/>
  </cols>
  <sheetData>
    <row r="1" spans="1:3" s="2" customFormat="1" ht="26.25" customHeight="1">
      <c r="A1" s="1" t="s">
        <v>34</v>
      </c>
      <c r="B1" s="3"/>
      <c r="C1" s="3"/>
    </row>
    <row r="2" spans="1:6" s="17" customFormat="1" ht="34.5" customHeight="1">
      <c r="A2" s="70" t="s">
        <v>39</v>
      </c>
      <c r="B2" s="70"/>
      <c r="C2" s="70"/>
      <c r="D2" s="70"/>
      <c r="E2" s="70"/>
      <c r="F2" s="70"/>
    </row>
    <row r="3" spans="1:5" ht="15.75" hidden="1">
      <c r="A3" s="18"/>
      <c r="B3" s="18"/>
      <c r="C3" s="18"/>
      <c r="D3" s="18"/>
      <c r="E3" s="7" t="s">
        <v>6</v>
      </c>
    </row>
    <row r="4" spans="1:6" ht="23.25" customHeight="1">
      <c r="A4" s="54" t="s">
        <v>64</v>
      </c>
      <c r="B4" s="21"/>
      <c r="C4" s="21"/>
      <c r="D4" s="21"/>
      <c r="E4" s="8"/>
      <c r="F4" s="8" t="s">
        <v>0</v>
      </c>
    </row>
    <row r="5" spans="1:6" s="31" customFormat="1" ht="42" customHeight="1">
      <c r="A5" s="85" t="s">
        <v>27</v>
      </c>
      <c r="B5" s="84" t="s">
        <v>18</v>
      </c>
      <c r="C5" s="84"/>
      <c r="D5" s="84"/>
      <c r="E5" s="84"/>
      <c r="F5" s="84"/>
    </row>
    <row r="6" spans="1:6" s="32" customFormat="1" ht="42" customHeight="1">
      <c r="A6" s="85"/>
      <c r="B6" s="28" t="s">
        <v>12</v>
      </c>
      <c r="C6" s="28" t="s">
        <v>13</v>
      </c>
      <c r="D6" s="28" t="s">
        <v>17</v>
      </c>
      <c r="E6" s="28" t="s">
        <v>16</v>
      </c>
      <c r="F6" s="28" t="s">
        <v>15</v>
      </c>
    </row>
    <row r="7" spans="1:6" s="32" customFormat="1" ht="42" customHeight="1">
      <c r="A7" s="28" t="s">
        <v>22</v>
      </c>
      <c r="B7" s="28">
        <f>B8+B9+B12</f>
        <v>50</v>
      </c>
      <c r="C7" s="28">
        <f>C8+C9+C12</f>
        <v>50</v>
      </c>
      <c r="D7" s="28">
        <f>D8+D9+D12</f>
        <v>0</v>
      </c>
      <c r="E7" s="28">
        <f>E8+E9+E12</f>
        <v>0</v>
      </c>
      <c r="F7" s="28">
        <f>F8+F9+F12</f>
        <v>0</v>
      </c>
    </row>
    <row r="8" spans="1:6" s="32" customFormat="1" ht="42" customHeight="1">
      <c r="A8" s="36" t="s">
        <v>23</v>
      </c>
      <c r="B8" s="28">
        <f>C8+D8+E8+F8</f>
        <v>0</v>
      </c>
      <c r="C8" s="28"/>
      <c r="D8" s="28"/>
      <c r="E8" s="28"/>
      <c r="F8" s="37"/>
    </row>
    <row r="9" spans="1:6" s="32" customFormat="1" ht="42" customHeight="1">
      <c r="A9" s="36" t="s">
        <v>24</v>
      </c>
      <c r="B9" s="28">
        <f>C9+D9+E9+F9</f>
        <v>37</v>
      </c>
      <c r="C9" s="28">
        <v>37</v>
      </c>
      <c r="D9" s="28"/>
      <c r="E9" s="28"/>
      <c r="F9" s="37"/>
    </row>
    <row r="10" spans="1:6" s="32" customFormat="1" ht="42" customHeight="1">
      <c r="A10" s="36" t="s">
        <v>25</v>
      </c>
      <c r="B10" s="28">
        <f>C10+D10+E10+F10</f>
        <v>0</v>
      </c>
      <c r="C10" s="28"/>
      <c r="D10" s="28"/>
      <c r="E10" s="28"/>
      <c r="F10" s="37"/>
    </row>
    <row r="11" spans="1:6" s="32" customFormat="1" ht="42" customHeight="1">
      <c r="A11" s="36" t="s">
        <v>35</v>
      </c>
      <c r="B11" s="28">
        <f>C11+D11+E11+F11</f>
        <v>37</v>
      </c>
      <c r="C11" s="28">
        <v>37</v>
      </c>
      <c r="D11" s="28"/>
      <c r="E11" s="28"/>
      <c r="F11" s="37"/>
    </row>
    <row r="12" spans="1:6" s="32" customFormat="1" ht="42" customHeight="1">
      <c r="A12" s="36" t="s">
        <v>26</v>
      </c>
      <c r="B12" s="28">
        <f>C12+D12+E12+F12</f>
        <v>13</v>
      </c>
      <c r="C12" s="28">
        <v>13</v>
      </c>
      <c r="D12" s="28"/>
      <c r="E12" s="28"/>
      <c r="F12" s="37"/>
    </row>
    <row r="13" spans="1:5" ht="30.75" customHeight="1">
      <c r="A13" s="71"/>
      <c r="B13" s="72"/>
      <c r="C13" s="72"/>
      <c r="D13" s="72"/>
      <c r="E13" s="72"/>
    </row>
    <row r="14" ht="15.75">
      <c r="A14" s="25"/>
    </row>
    <row r="15" ht="15.75">
      <c r="A15" s="25"/>
    </row>
  </sheetData>
  <sheetProtection/>
  <mergeCells count="4">
    <mergeCell ref="A13:E13"/>
    <mergeCell ref="A5:A6"/>
    <mergeCell ref="B5:F5"/>
    <mergeCell ref="A2:F2"/>
  </mergeCells>
  <printOptions horizontalCentered="1"/>
  <pageMargins left="0.35433070866141736" right="0.35433070866141736" top="0.984251968503937" bottom="0.7874015748031497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2016-06-27T07:54:49Z</cp:lastPrinted>
  <dcterms:created xsi:type="dcterms:W3CDTF">2011-12-26T04:36:18Z</dcterms:created>
  <dcterms:modified xsi:type="dcterms:W3CDTF">2016-06-27T07:54:51Z</dcterms:modified>
  <cp:category/>
  <cp:version/>
  <cp:contentType/>
  <cp:contentStatus/>
</cp:coreProperties>
</file>