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'附表4-5'!$A$1:$F$77</definedName>
    <definedName name="_xlnm.Print_Area" localSheetId="5">'附表4-6'!$A$1:$F$78</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<sst xmlns="http://schemas.openxmlformats.org/spreadsheetml/2006/main" count="555" uniqueCount="209">
  <si>
    <r>
      <rPr>
        <sz val="11"/>
        <rFont val="黑体"/>
        <family val="3"/>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</si>
  <si>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</si>
  <si>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</si>
  <si>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</si>
  <si>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</si>
  <si>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</si>
  <si>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</si>
  <si>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</si>
  <si>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</si>
  <si>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</si>
  <si>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</si>
  <si>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</si>
  <si>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</si>
  <si>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</si>
  <si>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</si>
  <si>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</si>
  <si>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</si>
  <si>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</si>
  <si>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</si>
  <si>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</si>
  <si>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</si>
  <si>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</si>
  <si>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</si>
  <si>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</si>
  <si>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</si>
  <si>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</si>
  <si>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</si>
  <si>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</si>
  <si>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</si>
  <si>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</si>
  <si>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</si>
  <si>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</si>
  <si>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</si>
  <si>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</si>
  <si>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</si>
  <si>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</si>
  <si>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</si>
  <si>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</si>
  <si>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</si>
  <si>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</si>
  <si>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</si>
  <si>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</si>
  <si>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</si>
  <si>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</si>
  <si>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</si>
  <si>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</si>
  <si>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</si>
  <si>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</si>
  <si>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</si>
  <si>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</si>
  <si>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</si>
  <si>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</si>
  <si>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</si>
  <si>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</si>
  <si>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</si>
  <si>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</si>
  <si>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</si>
  <si>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</si>
  <si>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</si>
  <si>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</si>
  <si>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</si>
  <si>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</si>
  <si>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</si>
  <si>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</si>
  <si>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</si>
  <si>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</si>
  <si>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</si>
  <si>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</si>
  <si>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</si>
  <si>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</si>
  <si>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</si>
  <si>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</si>
  <si>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</si>
  <si>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</si>
  <si>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</si>
  <si>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3"/>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</si>
  <si>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</si>
  <si>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</si>
  <si>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</si>
  <si>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</si>
  <si>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</si>
  <si>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</si>
  <si>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</si>
  <si>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</si>
  <si>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</si>
  <si>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</si>
  <si>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</si>
  <si>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</si>
  <si>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</si>
  <si>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</si>
  <si>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一般公共服务支出</t>
  </si>
  <si>
    <t>人大事务</t>
  </si>
  <si>
    <t xml:space="preserve">  行政运行</t>
  </si>
  <si>
    <t>政府办公厅（室）及相关机构事务</t>
  </si>
  <si>
    <t xml:space="preserve">  一般行政管理事务</t>
  </si>
  <si>
    <t xml:space="preserve">  信访事务</t>
  </si>
  <si>
    <t>统计信息事务</t>
  </si>
  <si>
    <t xml:space="preserve">  事业运行</t>
  </si>
  <si>
    <t>财政事务</t>
  </si>
  <si>
    <t>纪检监察事务</t>
  </si>
  <si>
    <t>商贸事务</t>
  </si>
  <si>
    <t xml:space="preserve">  招商引资</t>
  </si>
  <si>
    <t>民族事务</t>
  </si>
  <si>
    <t xml:space="preserve">  民族工作专项</t>
  </si>
  <si>
    <t>群众团体事务</t>
  </si>
  <si>
    <t>党委办公厅（室）及相关机构事务</t>
  </si>
  <si>
    <t>公共安全支出</t>
  </si>
  <si>
    <t>司法</t>
  </si>
  <si>
    <t>文化体育与传媒支出</t>
  </si>
  <si>
    <t>文化</t>
  </si>
  <si>
    <t xml:space="preserve">  群众文化</t>
  </si>
  <si>
    <t>其他文化体育与传媒支出</t>
  </si>
  <si>
    <t xml:space="preserve">  其他文化体育与传媒支出</t>
  </si>
  <si>
    <t>社会保障和就业支出</t>
  </si>
  <si>
    <t>民政管理事务</t>
  </si>
  <si>
    <t>行政事业单位离退休</t>
  </si>
  <si>
    <t xml:space="preserve">  归口管理的行政单位离退休</t>
  </si>
  <si>
    <t>就业补助</t>
  </si>
  <si>
    <t xml:space="preserve">  扶持公共就业服务</t>
  </si>
  <si>
    <t xml:space="preserve">  其他就业补助支出</t>
  </si>
  <si>
    <t>抚恤</t>
  </si>
  <si>
    <t xml:space="preserve">  死亡抚恤</t>
  </si>
  <si>
    <t xml:space="preserve">  义务兵优待</t>
  </si>
  <si>
    <t>退役安置</t>
  </si>
  <si>
    <t xml:space="preserve">  退役士兵安置</t>
  </si>
  <si>
    <t>社会福利</t>
  </si>
  <si>
    <t xml:space="preserve">  老年福利</t>
  </si>
  <si>
    <t>自然灾害生活救助</t>
  </si>
  <si>
    <t xml:space="preserve">  地方自然灾害生活补助</t>
  </si>
  <si>
    <t>医疗卫生与计划生育支出</t>
  </si>
  <si>
    <t>计划生育事务</t>
  </si>
  <si>
    <t xml:space="preserve">  计划生育机构</t>
  </si>
  <si>
    <t>节能环保支出</t>
  </si>
  <si>
    <t>退耕还林</t>
  </si>
  <si>
    <t xml:space="preserve">  退耕现金</t>
  </si>
  <si>
    <t>农林水支出</t>
  </si>
  <si>
    <t>农业</t>
  </si>
  <si>
    <t xml:space="preserve">  农村公益事业</t>
  </si>
  <si>
    <t>林业</t>
  </si>
  <si>
    <t xml:space="preserve">  林业事业机构</t>
  </si>
  <si>
    <t>农村综合改革</t>
  </si>
  <si>
    <t xml:space="preserve">  对村级一事一议的补助</t>
  </si>
  <si>
    <t xml:space="preserve">  对村民委员会和村党支部的补助</t>
  </si>
  <si>
    <t xml:space="preserve">  农村综合改革示范试点补助</t>
  </si>
  <si>
    <t>住房保障支出</t>
  </si>
  <si>
    <t>住房改革支出</t>
  </si>
  <si>
    <t xml:space="preserve">  住房公积金</t>
  </si>
  <si>
    <r>
      <rPr>
        <sz val="11"/>
        <rFont val="方正仿宋_GBK"/>
        <family val="0"/>
      </rPr>
      <t>注：本表反映部门本年度取得的各项收入情况。</t>
    </r>
  </si>
  <si>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</si>
  <si>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</si>
  <si>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</si>
  <si>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</si>
  <si>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</si>
  <si>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</si>
  <si>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</si>
  <si>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</si>
  <si>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</si>
  <si>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注：本表反映部门本年度各项支出情况。</t>
    </r>
  </si>
  <si>
    <r>
      <rPr>
        <sz val="11"/>
        <rFont val="黑体"/>
        <family val="3"/>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</si>
  <si>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</si>
  <si>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</si>
  <si>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</si>
  <si>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</si>
  <si>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</si>
  <si>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</si>
  <si>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</si>
  <si>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</si>
  <si>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</si>
  <si>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</si>
  <si>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</si>
  <si>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</si>
  <si>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</si>
  <si>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</si>
  <si>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</si>
  <si>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</si>
  <si>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</si>
  <si>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</si>
  <si>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</si>
  <si>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</si>
  <si>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t>合计</t>
  </si>
  <si>
    <r>
      <rPr>
        <sz val="11"/>
        <rFont val="黑体"/>
        <family val="3"/>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</si>
  <si>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</si>
  <si>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</si>
  <si>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</si>
  <si>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</si>
  <si>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人员经费</t>
  </si>
  <si>
    <t>公用经费</t>
  </si>
  <si>
    <r>
      <rPr>
        <sz val="11"/>
        <rFont val="方正仿宋_GBK"/>
        <family val="0"/>
      </rPr>
      <t>注：本表反映部门本年度一般公共预算财政拨款基本支出明细情况。</t>
    </r>
  </si>
  <si>
    <r>
      <rPr>
        <sz val="11"/>
        <rFont val="黑体"/>
        <family val="3"/>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</si>
  <si>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</si>
  <si>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</si>
  <si>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</si>
  <si>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</si>
  <si>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</si>
  <si>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</si>
  <si>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</si>
  <si>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黑体"/>
        <family val="3"/>
      </rPr>
      <t>附表4</t>
    </r>
    <r>
      <rPr>
        <sz val="11"/>
        <rFont val="Times New Roman"/>
        <family val="1"/>
      </rPr>
      <t>-8</t>
    </r>
  </si>
  <si>
    <t>部门国有资本经营预算财政拨款支出决算表</t>
  </si>
  <si>
    <r>
      <rPr>
        <sz val="11"/>
        <rFont val="黑体"/>
        <family val="3"/>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</si>
  <si>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</si>
  <si>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</si>
  <si>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</si>
  <si>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</si>
  <si>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</si>
  <si>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</si>
  <si>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</si>
  <si>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</si>
  <si>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</si>
  <si>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t>说明：我单位不涉及此预算数据，空表公开公示。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</si>
</sst>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color indexed="8"/>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Times New Roman"/>
      <family val="1"/>
    </font>
    <font>
      <b/>
      <sz val="11"/>
      <name val="Times New Roman"/>
      <family val="1"/>
    </font>
    <font>
      <sz val="10"/>
      <color indexed="8"/>
      <name val="Times New Roman"/>
      <family val="1"/>
    </font>
    <font>
      <sz val="18"/>
      <name val="方正小标宋_GBK"/>
      <family val="0"/>
    </font>
    <font>
      <b/>
      <sz val="11"/>
      <name val="方正书宋_GBK"/>
      <family val="0"/>
    </font>
    <font>
      <sz val="11"/>
      <name val="方正仿宋_GBK"/>
      <family val="0"/>
    </font>
    <font>
      <b/>
      <sz val="10"/>
      <name val="Times New Roman"/>
      <family val="1"/>
    </font>
    <font>
      <sz val="18"/>
      <color indexed="8"/>
      <name val="方正小标宋_GBK"/>
      <family val="0"/>
    </font>
    <font>
      <sz val="18"/>
      <color indexed="8"/>
      <name val="Times New Roman"/>
      <family val="1"/>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name val="黑体"/>
      <family val="3"/>
    </font>
    <font>
      <sz val="10"/>
      <color indexed="8"/>
      <name val="宋体"/>
      <family val="0"/>
    </font>
    <font>
      <sz val="11"/>
      <color indexed="8"/>
      <name val="方正仿宋_GBK"/>
      <family val="0"/>
    </font>
    <font>
      <b/>
      <sz val="11"/>
      <name val="方正仿宋_GBK"/>
      <family val="0"/>
    </font>
    <font>
      <sz val="10"/>
      <name val="方正仿宋_GBK"/>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8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43" fillId="0" borderId="0">
      <alignment vertical="center"/>
      <protection/>
    </xf>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5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21" fillId="0" borderId="0">
      <alignment/>
      <protection/>
    </xf>
    <xf numFmtId="0" fontId="60" fillId="0" borderId="0" applyNumberFormat="0" applyFill="0" applyBorder="0" applyAlignment="0" applyProtection="0"/>
    <xf numFmtId="0" fontId="1" fillId="34" borderId="9" applyNumberFormat="0" applyFont="0" applyAlignment="0" applyProtection="0"/>
  </cellStyleXfs>
  <cellXfs count="128">
    <xf numFmtId="0" fontId="0" fillId="0" borderId="0" xfId="0" applyAlignment="1">
      <alignment/>
    </xf>
    <xf numFmtId="0" fontId="2" fillId="0" borderId="0" xfId="53" applyFont="1" applyAlignment="1">
      <alignment horizontal="right" vertical="center"/>
      <protection/>
    </xf>
    <xf numFmtId="0" fontId="3" fillId="35" borderId="0" xfId="54" applyFont="1" applyFill="1" applyAlignment="1">
      <alignment vertical="center" wrapText="1"/>
      <protection/>
    </xf>
    <xf numFmtId="0" fontId="4" fillId="35" borderId="0" xfId="54" applyFont="1" applyFill="1" applyAlignment="1">
      <alignment vertical="center" wrapText="1"/>
      <protection/>
    </xf>
    <xf numFmtId="0" fontId="5" fillId="0" borderId="0" xfId="54" applyFont="1" applyAlignment="1">
      <alignment horizontal="center" vertical="center" wrapText="1"/>
      <protection/>
    </xf>
    <xf numFmtId="0" fontId="6" fillId="0" borderId="0" xfId="54" applyFont="1" applyAlignment="1">
      <alignment horizontal="center" vertical="center" wrapText="1"/>
      <protection/>
    </xf>
    <xf numFmtId="0" fontId="6" fillId="0" borderId="0" xfId="54" applyFont="1" applyAlignment="1">
      <alignment vertical="center" wrapText="1"/>
      <protection/>
    </xf>
    <xf numFmtId="0" fontId="2" fillId="0" borderId="0" xfId="53" applyFont="1" applyAlignment="1">
      <alignment horizontal="left" vertical="center"/>
      <protection/>
    </xf>
    <xf numFmtId="0" fontId="2" fillId="0" borderId="0" xfId="53" applyFont="1" applyBorder="1" applyAlignment="1">
      <alignment horizontal="right" vertical="center"/>
      <protection/>
    </xf>
    <xf numFmtId="0" fontId="8" fillId="35" borderId="0" xfId="53" applyFont="1" applyFill="1" applyAlignment="1">
      <alignment horizontal="left" vertical="center"/>
      <protection/>
    </xf>
    <xf numFmtId="0" fontId="2" fillId="35" borderId="0" xfId="54" applyFont="1" applyFill="1" applyBorder="1" applyAlignment="1">
      <alignment vertical="center" wrapText="1"/>
      <protection/>
    </xf>
    <xf numFmtId="0" fontId="9" fillId="0" borderId="10" xfId="54" applyFont="1" applyFill="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10" xfId="54" applyFont="1" applyFill="1" applyBorder="1" applyAlignment="1">
      <alignment vertical="center" wrapText="1"/>
      <protection/>
    </xf>
    <xf numFmtId="0" fontId="10" fillId="35" borderId="0" xfId="53" applyFont="1" applyFill="1" applyAlignment="1">
      <alignment horizontal="right" vertical="center"/>
      <protection/>
    </xf>
    <xf numFmtId="0" fontId="8" fillId="35" borderId="0" xfId="53" applyFont="1" applyFill="1" applyAlignment="1">
      <alignment horizontal="right" vertical="center"/>
      <protection/>
    </xf>
    <xf numFmtId="0" fontId="4" fillId="35" borderId="0" xfId="54" applyFont="1" applyFill="1" applyAlignment="1">
      <alignment horizontal="center" vertical="center" wrapText="1"/>
      <protection/>
    </xf>
    <xf numFmtId="0" fontId="2" fillId="35" borderId="0" xfId="54" applyFont="1" applyFill="1" applyAlignment="1">
      <alignment horizontal="center" vertical="center" wrapText="1"/>
      <protection/>
    </xf>
    <xf numFmtId="0" fontId="9" fillId="0" borderId="10" xfId="54" applyFont="1" applyBorder="1" applyAlignment="1">
      <alignment horizontal="center" vertical="center" wrapText="1"/>
      <protection/>
    </xf>
    <xf numFmtId="0" fontId="12" fillId="0" borderId="10" xfId="54" applyFont="1" applyFill="1" applyBorder="1" applyAlignment="1">
      <alignment horizontal="center" vertical="center" wrapText="1"/>
      <protection/>
    </xf>
    <xf numFmtId="4" fontId="2" fillId="0" borderId="10" xfId="54" applyNumberFormat="1" applyFont="1" applyFill="1" applyBorder="1" applyAlignment="1">
      <alignment horizontal="center" vertical="center" wrapText="1"/>
      <protection/>
    </xf>
    <xf numFmtId="0" fontId="2" fillId="0" borderId="10" xfId="54" applyFont="1" applyBorder="1" applyAlignment="1">
      <alignment vertical="center" wrapText="1"/>
      <protection/>
    </xf>
    <xf numFmtId="4" fontId="2" fillId="0" borderId="10" xfId="54" applyNumberFormat="1" applyFont="1" applyFill="1" applyBorder="1" applyAlignment="1">
      <alignment vertical="center" wrapText="1"/>
      <protection/>
    </xf>
    <xf numFmtId="0" fontId="6" fillId="0" borderId="0" xfId="54" applyFont="1" applyAlignment="1">
      <alignment horizontal="left" vertical="center"/>
      <protection/>
    </xf>
    <xf numFmtId="176" fontId="9" fillId="0" borderId="10" xfId="54" applyNumberFormat="1" applyFont="1" applyFill="1" applyBorder="1" applyAlignment="1">
      <alignment vertical="center" wrapText="1"/>
      <protection/>
    </xf>
    <xf numFmtId="176" fontId="2" fillId="0" borderId="10" xfId="54" applyNumberFormat="1" applyFont="1" applyBorder="1" applyAlignment="1">
      <alignment vertical="center" wrapText="1"/>
      <protection/>
    </xf>
    <xf numFmtId="176" fontId="2" fillId="0" borderId="10" xfId="54" applyNumberFormat="1" applyFont="1" applyFill="1" applyBorder="1" applyAlignment="1">
      <alignment vertical="center" wrapText="1"/>
      <protection/>
    </xf>
    <xf numFmtId="4" fontId="6" fillId="0" borderId="0" xfId="54" applyNumberFormat="1" applyFont="1" applyAlignment="1">
      <alignment vertical="center" wrapText="1"/>
      <protection/>
    </xf>
    <xf numFmtId="176" fontId="6" fillId="0" borderId="0" xfId="54" applyNumberFormat="1" applyFont="1" applyAlignment="1">
      <alignment vertical="center" wrapText="1"/>
      <protection/>
    </xf>
    <xf numFmtId="0" fontId="6" fillId="0" borderId="0" xfId="53" applyFont="1" applyAlignment="1">
      <alignment horizontal="right" vertical="center"/>
      <protection/>
    </xf>
    <xf numFmtId="0" fontId="6" fillId="0" borderId="0" xfId="53" applyFont="1" applyBorder="1" applyAlignment="1">
      <alignment horizontal="right" vertical="center"/>
      <protection/>
    </xf>
    <xf numFmtId="0" fontId="3" fillId="0" borderId="0" xfId="53" applyFont="1" applyAlignment="1">
      <alignment horizontal="right" vertical="center"/>
      <protection/>
    </xf>
    <xf numFmtId="0" fontId="14" fillId="0" borderId="0" xfId="53" applyFont="1" applyAlignment="1">
      <alignment horizontal="right" vertical="center"/>
      <protection/>
    </xf>
    <xf numFmtId="0" fontId="4" fillId="0" borderId="0" xfId="53" applyFont="1" applyAlignment="1">
      <alignment horizontal="right" vertical="center"/>
      <protection/>
    </xf>
    <xf numFmtId="0" fontId="6" fillId="35" borderId="0" xfId="53" applyFont="1" applyFill="1" applyAlignment="1">
      <alignment horizontal="right" vertical="center"/>
      <protection/>
    </xf>
    <xf numFmtId="0" fontId="2" fillId="35" borderId="0" xfId="53" applyFont="1" applyFill="1" applyAlignment="1">
      <alignment horizontal="right" vertical="center"/>
      <protection/>
    </xf>
    <xf numFmtId="176" fontId="9" fillId="35" borderId="10" xfId="53" applyNumberFormat="1" applyFont="1" applyFill="1" applyBorder="1" applyAlignment="1">
      <alignment horizontal="center" vertical="center"/>
      <protection/>
    </xf>
    <xf numFmtId="49" fontId="9" fillId="35" borderId="10" xfId="53" applyNumberFormat="1" applyFont="1" applyFill="1" applyBorder="1" applyAlignment="1">
      <alignment horizontal="center" vertical="center" wrapText="1"/>
      <protection/>
    </xf>
    <xf numFmtId="176" fontId="2" fillId="35" borderId="10" xfId="53" applyNumberFormat="1" applyFont="1" applyFill="1" applyBorder="1" applyAlignment="1">
      <alignment horizontal="center" vertical="center"/>
      <protection/>
    </xf>
    <xf numFmtId="49" fontId="2" fillId="35" borderId="10" xfId="53" applyNumberFormat="1" applyFont="1" applyFill="1" applyBorder="1" applyAlignment="1">
      <alignment horizontal="center" vertical="center"/>
      <protection/>
    </xf>
    <xf numFmtId="176" fontId="2" fillId="0" borderId="10" xfId="53" applyNumberFormat="1" applyFont="1" applyFill="1" applyBorder="1" applyAlignment="1">
      <alignment horizontal="left" vertical="center"/>
      <protection/>
    </xf>
    <xf numFmtId="176" fontId="2" fillId="0" borderId="10" xfId="53" applyNumberFormat="1" applyFont="1" applyFill="1" applyBorder="1" applyAlignment="1">
      <alignment horizontal="right" vertical="center"/>
      <protection/>
    </xf>
    <xf numFmtId="176" fontId="2" fillId="35" borderId="10" xfId="53" applyNumberFormat="1" applyFont="1" applyFill="1" applyBorder="1" applyAlignment="1">
      <alignment horizontal="left" vertical="center"/>
      <protection/>
    </xf>
    <xf numFmtId="0" fontId="2" fillId="35" borderId="10" xfId="53" applyNumberFormat="1" applyFont="1" applyFill="1" applyBorder="1" applyAlignment="1">
      <alignment horizontal="center" vertical="center"/>
      <protection/>
    </xf>
    <xf numFmtId="176" fontId="43" fillId="0" borderId="10" xfId="44" applyNumberFormat="1" applyBorder="1">
      <alignment vertical="center"/>
      <protection/>
    </xf>
    <xf numFmtId="176" fontId="13" fillId="35" borderId="10" xfId="53" applyNumberFormat="1" applyFont="1" applyFill="1" applyBorder="1" applyAlignment="1">
      <alignment horizontal="left" vertical="center"/>
      <protection/>
    </xf>
    <xf numFmtId="0" fontId="2" fillId="0" borderId="10" xfId="53" applyFont="1" applyFill="1" applyBorder="1" applyAlignment="1">
      <alignment horizontal="right" vertical="center"/>
      <protection/>
    </xf>
    <xf numFmtId="176" fontId="13" fillId="0" borderId="10" xfId="53" applyNumberFormat="1" applyFont="1" applyFill="1" applyBorder="1" applyAlignment="1">
      <alignment horizontal="center" vertical="center"/>
      <protection/>
    </xf>
    <xf numFmtId="176" fontId="2" fillId="0" borderId="10" xfId="53" applyNumberFormat="1" applyFont="1" applyFill="1" applyBorder="1" applyAlignment="1">
      <alignment horizontal="center" vertical="center"/>
      <protection/>
    </xf>
    <xf numFmtId="176" fontId="13" fillId="35" borderId="10" xfId="53" applyNumberFormat="1" applyFont="1" applyFill="1" applyBorder="1" applyAlignment="1">
      <alignment horizontal="center" vertical="center"/>
      <protection/>
    </xf>
    <xf numFmtId="0" fontId="3" fillId="0" borderId="0" xfId="53" applyFont="1" applyBorder="1" applyAlignment="1">
      <alignment horizontal="right" vertical="center"/>
      <protection/>
    </xf>
    <xf numFmtId="0" fontId="14" fillId="0" borderId="0" xfId="53" applyFont="1" applyBorder="1" applyAlignment="1">
      <alignment horizontal="right" vertical="center"/>
      <protection/>
    </xf>
    <xf numFmtId="49" fontId="12" fillId="35" borderId="10" xfId="53" applyNumberFormat="1" applyFont="1" applyFill="1" applyBorder="1" applyAlignment="1">
      <alignment horizontal="center" vertical="center" wrapText="1"/>
      <protection/>
    </xf>
    <xf numFmtId="0" fontId="4" fillId="0" borderId="0" xfId="53" applyFont="1" applyBorder="1" applyAlignment="1">
      <alignment horizontal="right" vertical="center"/>
      <protection/>
    </xf>
    <xf numFmtId="176" fontId="9" fillId="0" borderId="10" xfId="53" applyNumberFormat="1" applyFont="1" applyFill="1" applyBorder="1" applyAlignment="1">
      <alignment vertical="center"/>
      <protection/>
    </xf>
    <xf numFmtId="176" fontId="2" fillId="0" borderId="10" xfId="53" applyNumberFormat="1" applyFont="1" applyFill="1" applyBorder="1" applyAlignment="1">
      <alignment vertical="center"/>
      <protection/>
    </xf>
    <xf numFmtId="0" fontId="3" fillId="0" borderId="0" xfId="0" applyFont="1" applyAlignment="1">
      <alignment horizontal="right" vertical="center"/>
    </xf>
    <xf numFmtId="0" fontId="2" fillId="0" borderId="0" xfId="0" applyFont="1" applyAlignment="1">
      <alignment horizontal="right" vertical="center"/>
    </xf>
    <xf numFmtId="0" fontId="9" fillId="0" borderId="0" xfId="0" applyFont="1" applyAlignment="1">
      <alignment horizontal="right" vertical="center" wrapText="1"/>
    </xf>
    <xf numFmtId="49" fontId="2" fillId="0" borderId="0" xfId="0" applyNumberFormat="1" applyFont="1" applyAlignment="1">
      <alignment horizontal="right" vertical="center"/>
    </xf>
    <xf numFmtId="0" fontId="6" fillId="0" borderId="0" xfId="0" applyFont="1" applyAlignment="1">
      <alignment horizontal="right" vertical="center"/>
    </xf>
    <xf numFmtId="0" fontId="6" fillId="35" borderId="0" xfId="0" applyFont="1" applyFill="1" applyAlignment="1">
      <alignment horizontal="right" vertical="center"/>
    </xf>
    <xf numFmtId="0" fontId="2" fillId="35" borderId="0" xfId="0" applyFont="1" applyFill="1" applyAlignment="1">
      <alignment horizontal="right" vertical="center"/>
    </xf>
    <xf numFmtId="0" fontId="8" fillId="35" borderId="0" xfId="0" applyFont="1" applyFill="1" applyAlignment="1">
      <alignment horizontal="center" vertical="center"/>
    </xf>
    <xf numFmtId="49" fontId="2" fillId="35" borderId="10" xfId="0" applyNumberFormat="1" applyFont="1" applyFill="1" applyBorder="1" applyAlignment="1">
      <alignment horizontal="center" vertical="center"/>
    </xf>
    <xf numFmtId="176" fontId="2" fillId="0" borderId="10" xfId="0" applyNumberFormat="1" applyFont="1" applyFill="1" applyBorder="1" applyAlignment="1">
      <alignment horizontal="right" vertical="center"/>
    </xf>
    <xf numFmtId="176" fontId="2" fillId="35" borderId="10" xfId="0" applyNumberFormat="1" applyFont="1" applyFill="1" applyBorder="1" applyAlignment="1">
      <alignment horizontal="left" vertical="center"/>
    </xf>
    <xf numFmtId="0" fontId="9" fillId="0" borderId="0" xfId="0" applyFont="1" applyBorder="1" applyAlignment="1">
      <alignment horizontal="right" vertical="center" wrapText="1"/>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4" fontId="6" fillId="0" borderId="0" xfId="0" applyNumberFormat="1" applyFont="1" applyAlignment="1">
      <alignment horizontal="right" vertical="center"/>
    </xf>
    <xf numFmtId="176" fontId="6" fillId="0" borderId="0" xfId="0" applyNumberFormat="1" applyFont="1" applyAlignment="1">
      <alignment horizontal="right" vertical="center"/>
    </xf>
    <xf numFmtId="0" fontId="7" fillId="0" borderId="0" xfId="0" applyFont="1" applyAlignment="1">
      <alignment horizontal="right" vertical="center"/>
    </xf>
    <xf numFmtId="176" fontId="6" fillId="0" borderId="10" xfId="0" applyNumberFormat="1" applyFont="1" applyBorder="1" applyAlignment="1">
      <alignment horizontal="right" vertical="center"/>
    </xf>
    <xf numFmtId="0" fontId="2" fillId="0" borderId="10" xfId="0" applyFont="1" applyBorder="1" applyAlignment="1">
      <alignment horizontal="right" vertical="center"/>
    </xf>
    <xf numFmtId="0" fontId="6" fillId="0" borderId="0" xfId="0" applyFont="1" applyAlignment="1">
      <alignment vertical="center"/>
    </xf>
    <xf numFmtId="0" fontId="9" fillId="0" borderId="0" xfId="53" applyFont="1" applyAlignment="1">
      <alignment horizontal="right" vertical="center"/>
      <protection/>
    </xf>
    <xf numFmtId="0" fontId="9" fillId="0" borderId="0" xfId="53" applyFont="1" applyBorder="1" applyAlignment="1">
      <alignment horizontal="right" vertical="center"/>
      <protection/>
    </xf>
    <xf numFmtId="176" fontId="9" fillId="35" borderId="10" xfId="53" applyNumberFormat="1" applyFont="1" applyFill="1" applyBorder="1" applyAlignment="1" quotePrefix="1">
      <alignment horizontal="center" vertical="center"/>
      <protection/>
    </xf>
    <xf numFmtId="176" fontId="2" fillId="35" borderId="10" xfId="53" applyNumberFormat="1" applyFont="1" applyFill="1" applyBorder="1" applyAlignment="1" quotePrefix="1">
      <alignment horizontal="center" vertical="center"/>
      <protection/>
    </xf>
    <xf numFmtId="176" fontId="2" fillId="0" borderId="10" xfId="53" applyNumberFormat="1" applyFont="1" applyFill="1" applyBorder="1" applyAlignment="1" quotePrefix="1">
      <alignment horizontal="left" vertical="center"/>
      <protection/>
    </xf>
    <xf numFmtId="176" fontId="2" fillId="35" borderId="10" xfId="53" applyNumberFormat="1" applyFont="1" applyFill="1" applyBorder="1" applyAlignment="1" quotePrefix="1">
      <alignment horizontal="left" vertical="center"/>
      <protection/>
    </xf>
    <xf numFmtId="176" fontId="9" fillId="0" borderId="10" xfId="53" applyNumberFormat="1" applyFont="1" applyFill="1" applyBorder="1" applyAlignment="1" quotePrefix="1">
      <alignment horizontal="center" vertical="center"/>
      <protection/>
    </xf>
    <xf numFmtId="176" fontId="2" fillId="35" borderId="10" xfId="0" applyNumberFormat="1" applyFont="1" applyFill="1" applyBorder="1" applyAlignment="1" quotePrefix="1">
      <alignment horizontal="center" vertical="center"/>
    </xf>
    <xf numFmtId="49" fontId="2" fillId="35" borderId="10" xfId="0" applyNumberFormat="1" applyFont="1" applyFill="1" applyBorder="1" applyAlignment="1" quotePrefix="1">
      <alignment horizontal="center" vertical="center"/>
    </xf>
    <xf numFmtId="49" fontId="2" fillId="35" borderId="10" xfId="53" applyNumberFormat="1" applyFont="1" applyFill="1" applyBorder="1" applyAlignment="1" quotePrefix="1">
      <alignment horizontal="center" vertical="center"/>
      <protection/>
    </xf>
    <xf numFmtId="0" fontId="15" fillId="0" borderId="0" xfId="53" applyFont="1" applyFill="1" applyAlignment="1">
      <alignment horizontal="center" vertical="center"/>
      <protection/>
    </xf>
    <xf numFmtId="0" fontId="16" fillId="0" borderId="0" xfId="53" applyFont="1" applyFill="1" applyAlignment="1">
      <alignment horizontal="center" vertical="center"/>
      <protection/>
    </xf>
    <xf numFmtId="176" fontId="9" fillId="35" borderId="10" xfId="53" applyNumberFormat="1" applyFont="1" applyFill="1" applyBorder="1" applyAlignment="1" quotePrefix="1">
      <alignment horizontal="center" vertical="center"/>
      <protection/>
    </xf>
    <xf numFmtId="176" fontId="9" fillId="35" borderId="10" xfId="53" applyNumberFormat="1" applyFont="1" applyFill="1" applyBorder="1" applyAlignment="1">
      <alignment horizontal="center" vertical="center"/>
      <protection/>
    </xf>
    <xf numFmtId="0" fontId="4" fillId="0" borderId="0" xfId="53" applyFont="1" applyBorder="1" applyAlignment="1">
      <alignment horizontal="left" vertical="center" wrapText="1"/>
      <protection/>
    </xf>
    <xf numFmtId="0" fontId="4" fillId="0" borderId="0" xfId="53" applyFont="1" applyBorder="1" applyAlignment="1">
      <alignment horizontal="left" vertical="center"/>
      <protection/>
    </xf>
    <xf numFmtId="0" fontId="15" fillId="0" borderId="0" xfId="0" applyFont="1" applyFill="1" applyAlignment="1">
      <alignment horizontal="center" vertical="center"/>
    </xf>
    <xf numFmtId="0" fontId="16" fillId="0" borderId="0" xfId="0" applyFont="1" applyFill="1" applyAlignment="1">
      <alignment horizontal="center" vertical="center"/>
    </xf>
    <xf numFmtId="176" fontId="17" fillId="35" borderId="10" xfId="0" applyNumberFormat="1" applyFont="1" applyFill="1" applyBorder="1" applyAlignment="1" quotePrefix="1">
      <alignment horizontal="center" vertical="center" wrapText="1"/>
    </xf>
    <xf numFmtId="176" fontId="9" fillId="35" borderId="10" xfId="0" applyNumberFormat="1" applyFont="1" applyFill="1" applyBorder="1" applyAlignment="1">
      <alignment horizontal="center" vertical="center" wrapText="1"/>
    </xf>
    <xf numFmtId="176" fontId="2" fillId="35" borderId="10" xfId="0" applyNumberFormat="1" applyFont="1" applyFill="1" applyBorder="1" applyAlignment="1" quotePrefix="1">
      <alignment horizontal="center" vertical="center"/>
    </xf>
    <xf numFmtId="176" fontId="2" fillId="35" borderId="10" xfId="0" applyNumberFormat="1" applyFont="1" applyFill="1" applyBorder="1" applyAlignment="1">
      <alignment horizontal="center" vertical="center"/>
    </xf>
    <xf numFmtId="0" fontId="2" fillId="35" borderId="11"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xf>
    <xf numFmtId="0" fontId="2" fillId="35" borderId="10" xfId="0" applyNumberFormat="1"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76" fontId="9" fillId="35" borderId="10" xfId="0" applyNumberFormat="1" applyFont="1" applyFill="1" applyBorder="1" applyAlignment="1" quotePrefix="1">
      <alignment horizontal="center" vertical="center" wrapText="1"/>
    </xf>
    <xf numFmtId="176" fontId="9" fillId="0" borderId="10" xfId="0" applyNumberFormat="1" applyFont="1" applyFill="1" applyBorder="1" applyAlignment="1" quotePrefix="1">
      <alignment horizontal="center" vertical="center" wrapText="1"/>
    </xf>
    <xf numFmtId="176" fontId="9" fillId="0" borderId="10" xfId="0" applyNumberFormat="1" applyFont="1" applyFill="1" applyBorder="1" applyAlignment="1">
      <alignment horizontal="center" vertical="center" wrapText="1"/>
    </xf>
    <xf numFmtId="49" fontId="2" fillId="35" borderId="10" xfId="0" applyNumberFormat="1" applyFont="1" applyFill="1" applyBorder="1" applyAlignment="1" quotePrefix="1">
      <alignment horizontal="center" vertical="center"/>
    </xf>
    <xf numFmtId="49" fontId="2" fillId="35" borderId="10" xfId="0" applyNumberFormat="1" applyFont="1" applyFill="1" applyBorder="1" applyAlignment="1">
      <alignment horizontal="center" vertical="center"/>
    </xf>
    <xf numFmtId="49" fontId="2" fillId="35" borderId="10" xfId="0" applyNumberFormat="1" applyFont="1" applyFill="1" applyBorder="1" applyAlignment="1">
      <alignment horizontal="left" vertical="center"/>
    </xf>
    <xf numFmtId="0" fontId="13" fillId="0" borderId="0" xfId="53" applyFont="1" applyBorder="1" applyAlignment="1">
      <alignment horizontal="left" vertical="center" wrapText="1"/>
      <protection/>
    </xf>
    <xf numFmtId="0" fontId="2" fillId="0" borderId="0" xfId="53" applyFont="1" applyBorder="1" applyAlignment="1">
      <alignment horizontal="left" vertical="center"/>
      <protection/>
    </xf>
    <xf numFmtId="0" fontId="11" fillId="35" borderId="0" xfId="54" applyFont="1" applyFill="1" applyAlignment="1">
      <alignment horizontal="center" vertical="center" wrapText="1"/>
      <protection/>
    </xf>
    <xf numFmtId="0" fontId="7" fillId="35" borderId="0" xfId="54" applyFont="1" applyFill="1" applyAlignment="1">
      <alignment horizontal="center" vertical="center" wrapText="1"/>
      <protection/>
    </xf>
    <xf numFmtId="0" fontId="12" fillId="0" borderId="10" xfId="54" applyFont="1" applyBorder="1" applyAlignment="1">
      <alignment horizontal="center" vertical="center" wrapText="1"/>
      <protection/>
    </xf>
    <xf numFmtId="0" fontId="9" fillId="0" borderId="10"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10" xfId="54" applyFont="1" applyBorder="1" applyAlignment="1" quotePrefix="1">
      <alignment horizontal="center" vertical="center" wrapText="1"/>
      <protection/>
    </xf>
    <xf numFmtId="0" fontId="2" fillId="0" borderId="0" xfId="54" applyFont="1" applyBorder="1" applyAlignment="1">
      <alignment horizontal="left" vertical="center" wrapText="1"/>
      <protection/>
    </xf>
    <xf numFmtId="0" fontId="2" fillId="0" borderId="0" xfId="54" applyFont="1" applyBorder="1" applyAlignment="1">
      <alignment horizontal="left" vertical="center"/>
      <protection/>
    </xf>
    <xf numFmtId="0" fontId="9" fillId="0" borderId="10" xfId="54"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12" fillId="0" borderId="13"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2" xfId="54" applyFont="1" applyBorder="1" applyAlignment="1">
      <alignment horizontal="center" vertical="center" wrapText="1"/>
      <protection/>
    </xf>
    <xf numFmtId="0" fontId="13" fillId="0" borderId="0" xfId="54" applyFont="1" applyBorder="1" applyAlignment="1">
      <alignment horizontal="left"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1"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9">
      <selection activeCell="G27" sqref="G27"/>
    </sheetView>
  </sheetViews>
  <sheetFormatPr defaultColWidth="9.00390625" defaultRowHeight="14.25"/>
  <cols>
    <col min="1" max="1" width="50.625" style="29" customWidth="1"/>
    <col min="2" max="2" width="4.625" style="29" customWidth="1"/>
    <col min="3" max="3" width="15.625" style="29" customWidth="1"/>
    <col min="4" max="4" width="50.625" style="29" customWidth="1"/>
    <col min="5" max="5" width="4.00390625" style="29" customWidth="1"/>
    <col min="6" max="6" width="15.625" style="29" customWidth="1"/>
    <col min="7" max="8" width="9.00390625" style="30" customWidth="1"/>
    <col min="9" max="16384" width="9.00390625" style="29" customWidth="1"/>
  </cols>
  <sheetData>
    <row r="1" ht="15.75">
      <c r="A1" s="7" t="s">
        <v>0</v>
      </c>
    </row>
    <row r="2" spans="1:8" s="31" customFormat="1" ht="18" customHeight="1">
      <c r="A2" s="88" t="s">
        <v>1</v>
      </c>
      <c r="B2" s="89"/>
      <c r="C2" s="89"/>
      <c r="D2" s="89"/>
      <c r="E2" s="89"/>
      <c r="F2" s="89"/>
      <c r="G2" s="50"/>
      <c r="H2" s="50"/>
    </row>
    <row r="3" spans="1:6" ht="3" customHeight="1" hidden="1">
      <c r="A3" s="34"/>
      <c r="B3" s="34"/>
      <c r="C3" s="34"/>
      <c r="D3" s="34"/>
      <c r="E3" s="34"/>
      <c r="F3" s="14" t="s">
        <v>2</v>
      </c>
    </row>
    <row r="4" spans="1:8" s="1" customFormat="1" ht="15" customHeight="1">
      <c r="A4" s="9" t="s">
        <v>3</v>
      </c>
      <c r="B4" s="35"/>
      <c r="C4" s="35"/>
      <c r="D4" s="35"/>
      <c r="E4" s="35"/>
      <c r="F4" s="15" t="s">
        <v>4</v>
      </c>
      <c r="G4" s="8"/>
      <c r="H4" s="8"/>
    </row>
    <row r="5" spans="1:8" s="78" customFormat="1" ht="14.25" customHeight="1">
      <c r="A5" s="90" t="s">
        <v>5</v>
      </c>
      <c r="B5" s="91"/>
      <c r="C5" s="91"/>
      <c r="D5" s="90" t="s">
        <v>6</v>
      </c>
      <c r="E5" s="91"/>
      <c r="F5" s="91"/>
      <c r="G5" s="79"/>
      <c r="H5" s="79"/>
    </row>
    <row r="6" spans="1:8" s="78" customFormat="1" ht="14.25" customHeight="1">
      <c r="A6" s="80" t="s">
        <v>7</v>
      </c>
      <c r="B6" s="80" t="s">
        <v>8</v>
      </c>
      <c r="C6" s="36" t="s">
        <v>9</v>
      </c>
      <c r="D6" s="80" t="s">
        <v>7</v>
      </c>
      <c r="E6" s="80" t="s">
        <v>8</v>
      </c>
      <c r="F6" s="36" t="s">
        <v>9</v>
      </c>
      <c r="G6" s="79"/>
      <c r="H6" s="79"/>
    </row>
    <row r="7" spans="1:8" s="1" customFormat="1" ht="14.25" customHeight="1">
      <c r="A7" s="81" t="s">
        <v>10</v>
      </c>
      <c r="B7" s="38"/>
      <c r="C7" s="81" t="s">
        <v>11</v>
      </c>
      <c r="D7" s="81" t="s">
        <v>10</v>
      </c>
      <c r="E7" s="38"/>
      <c r="F7" s="81" t="s">
        <v>12</v>
      </c>
      <c r="G7" s="8"/>
      <c r="H7" s="8"/>
    </row>
    <row r="8" spans="1:8" s="1" customFormat="1" ht="14.25" customHeight="1">
      <c r="A8" s="82" t="s">
        <v>13</v>
      </c>
      <c r="B8" s="81" t="s">
        <v>11</v>
      </c>
      <c r="C8" s="41">
        <f>6616131.15/10000</f>
        <v>661.613115</v>
      </c>
      <c r="D8" s="83" t="s">
        <v>14</v>
      </c>
      <c r="E8" s="43">
        <v>29</v>
      </c>
      <c r="F8" s="44">
        <v>312.4681</v>
      </c>
      <c r="G8" s="8"/>
      <c r="H8" s="8"/>
    </row>
    <row r="9" spans="1:8" s="1" customFormat="1" ht="14.25" customHeight="1">
      <c r="A9" s="42" t="s">
        <v>15</v>
      </c>
      <c r="B9" s="81" t="s">
        <v>12</v>
      </c>
      <c r="C9" s="41">
        <v>0</v>
      </c>
      <c r="D9" s="83" t="s">
        <v>16</v>
      </c>
      <c r="E9" s="43">
        <v>30</v>
      </c>
      <c r="F9" s="44">
        <v>0</v>
      </c>
      <c r="G9" s="8"/>
      <c r="H9" s="8"/>
    </row>
    <row r="10" spans="1:8" s="1" customFormat="1" ht="14.25" customHeight="1">
      <c r="A10" s="42" t="s">
        <v>17</v>
      </c>
      <c r="B10" s="81" t="s">
        <v>18</v>
      </c>
      <c r="C10" s="41">
        <v>0</v>
      </c>
      <c r="D10" s="83" t="s">
        <v>19</v>
      </c>
      <c r="E10" s="43">
        <v>31</v>
      </c>
      <c r="F10" s="44">
        <v>0</v>
      </c>
      <c r="G10" s="8"/>
      <c r="H10" s="8"/>
    </row>
    <row r="11" spans="1:8" s="1" customFormat="1" ht="14.25" customHeight="1">
      <c r="A11" s="42" t="s">
        <v>20</v>
      </c>
      <c r="B11" s="81" t="s">
        <v>21</v>
      </c>
      <c r="C11" s="41">
        <v>0</v>
      </c>
      <c r="D11" s="83" t="s">
        <v>22</v>
      </c>
      <c r="E11" s="43">
        <v>32</v>
      </c>
      <c r="F11" s="44">
        <v>3.5471</v>
      </c>
      <c r="G11" s="8"/>
      <c r="H11" s="8"/>
    </row>
    <row r="12" spans="1:8" s="1" customFormat="1" ht="14.25" customHeight="1">
      <c r="A12" s="42" t="s">
        <v>23</v>
      </c>
      <c r="B12" s="81" t="s">
        <v>24</v>
      </c>
      <c r="C12" s="41">
        <v>0</v>
      </c>
      <c r="D12" s="83" t="s">
        <v>25</v>
      </c>
      <c r="E12" s="43">
        <v>33</v>
      </c>
      <c r="F12" s="44">
        <v>0</v>
      </c>
      <c r="G12" s="8"/>
      <c r="H12" s="8"/>
    </row>
    <row r="13" spans="1:8" s="1" customFormat="1" ht="14.25" customHeight="1">
      <c r="A13" s="42" t="s">
        <v>26</v>
      </c>
      <c r="B13" s="81" t="s">
        <v>27</v>
      </c>
      <c r="C13" s="41">
        <f>140000/10000</f>
        <v>14</v>
      </c>
      <c r="D13" s="83" t="s">
        <v>28</v>
      </c>
      <c r="E13" s="43">
        <v>34</v>
      </c>
      <c r="F13" s="44">
        <v>0</v>
      </c>
      <c r="G13" s="8"/>
      <c r="H13" s="8"/>
    </row>
    <row r="14" spans="1:8" s="1" customFormat="1" ht="14.25" customHeight="1">
      <c r="A14" s="42"/>
      <c r="B14" s="81" t="s">
        <v>29</v>
      </c>
      <c r="C14" s="41"/>
      <c r="D14" s="83" t="s">
        <v>30</v>
      </c>
      <c r="E14" s="43">
        <v>35</v>
      </c>
      <c r="F14" s="44">
        <v>5.1155</v>
      </c>
      <c r="G14" s="8"/>
      <c r="H14" s="8"/>
    </row>
    <row r="15" spans="1:8" s="1" customFormat="1" ht="14.25" customHeight="1">
      <c r="A15" s="42"/>
      <c r="B15" s="81" t="s">
        <v>31</v>
      </c>
      <c r="C15" s="41"/>
      <c r="D15" s="83" t="s">
        <v>32</v>
      </c>
      <c r="E15" s="43">
        <v>36</v>
      </c>
      <c r="F15" s="44">
        <v>55.716515</v>
      </c>
      <c r="G15" s="8"/>
      <c r="H15" s="8"/>
    </row>
    <row r="16" spans="1:8" s="1" customFormat="1" ht="14.25" customHeight="1">
      <c r="A16" s="42"/>
      <c r="B16" s="81" t="s">
        <v>33</v>
      </c>
      <c r="C16" s="41"/>
      <c r="D16" s="83" t="s">
        <v>34</v>
      </c>
      <c r="E16" s="43">
        <v>37</v>
      </c>
      <c r="F16" s="44">
        <v>16.3789</v>
      </c>
      <c r="G16" s="8"/>
      <c r="H16" s="8"/>
    </row>
    <row r="17" spans="1:8" s="1" customFormat="1" ht="14.25" customHeight="1">
      <c r="A17" s="42"/>
      <c r="B17" s="81" t="s">
        <v>35</v>
      </c>
      <c r="C17" s="41"/>
      <c r="D17" s="82" t="s">
        <v>36</v>
      </c>
      <c r="E17" s="43">
        <v>38</v>
      </c>
      <c r="F17" s="44">
        <v>73.1709</v>
      </c>
      <c r="G17" s="8"/>
      <c r="H17" s="8"/>
    </row>
    <row r="18" spans="1:8" s="1" customFormat="1" ht="14.25" customHeight="1">
      <c r="A18" s="42"/>
      <c r="B18" s="81" t="s">
        <v>37</v>
      </c>
      <c r="C18" s="46"/>
      <c r="D18" s="82" t="s">
        <v>38</v>
      </c>
      <c r="E18" s="43">
        <v>39</v>
      </c>
      <c r="F18" s="44">
        <v>0</v>
      </c>
      <c r="G18" s="8"/>
      <c r="H18" s="8"/>
    </row>
    <row r="19" spans="1:8" s="1" customFormat="1" ht="14.25" customHeight="1">
      <c r="A19" s="42"/>
      <c r="B19" s="81" t="s">
        <v>39</v>
      </c>
      <c r="C19" s="41"/>
      <c r="D19" s="82" t="s">
        <v>40</v>
      </c>
      <c r="E19" s="43">
        <v>40</v>
      </c>
      <c r="F19" s="44">
        <v>196.5699</v>
      </c>
      <c r="G19" s="8"/>
      <c r="H19" s="8"/>
    </row>
    <row r="20" spans="1:8" s="1" customFormat="1" ht="14.25" customHeight="1">
      <c r="A20" s="42"/>
      <c r="B20" s="81" t="s">
        <v>41</v>
      </c>
      <c r="C20" s="41"/>
      <c r="D20" s="82" t="s">
        <v>42</v>
      </c>
      <c r="E20" s="43">
        <v>41</v>
      </c>
      <c r="F20" s="44">
        <v>0</v>
      </c>
      <c r="G20" s="8"/>
      <c r="H20" s="8"/>
    </row>
    <row r="21" spans="1:8" s="1" customFormat="1" ht="14.25" customHeight="1">
      <c r="A21" s="40"/>
      <c r="B21" s="81" t="s">
        <v>43</v>
      </c>
      <c r="C21" s="41"/>
      <c r="D21" s="82" t="s">
        <v>44</v>
      </c>
      <c r="E21" s="43">
        <v>42</v>
      </c>
      <c r="F21" s="44">
        <v>0</v>
      </c>
      <c r="G21" s="8"/>
      <c r="H21" s="8"/>
    </row>
    <row r="22" spans="1:8" s="1" customFormat="1" ht="14.25" customHeight="1">
      <c r="A22" s="40"/>
      <c r="B22" s="81" t="s">
        <v>45</v>
      </c>
      <c r="C22" s="41"/>
      <c r="D22" s="82" t="s">
        <v>46</v>
      </c>
      <c r="E22" s="43">
        <v>43</v>
      </c>
      <c r="F22" s="44">
        <v>0</v>
      </c>
      <c r="G22" s="8"/>
      <c r="H22" s="8"/>
    </row>
    <row r="23" spans="1:8" s="1" customFormat="1" ht="14.25" customHeight="1">
      <c r="A23" s="40"/>
      <c r="B23" s="81" t="s">
        <v>47</v>
      </c>
      <c r="C23" s="41"/>
      <c r="D23" s="82" t="s">
        <v>48</v>
      </c>
      <c r="E23" s="43">
        <v>44</v>
      </c>
      <c r="F23" s="44">
        <v>0</v>
      </c>
      <c r="G23" s="8"/>
      <c r="H23" s="8"/>
    </row>
    <row r="24" spans="1:8" s="1" customFormat="1" ht="14.25" customHeight="1">
      <c r="A24" s="40"/>
      <c r="B24" s="81" t="s">
        <v>49</v>
      </c>
      <c r="C24" s="40"/>
      <c r="D24" s="82" t="s">
        <v>50</v>
      </c>
      <c r="E24" s="43">
        <v>45</v>
      </c>
      <c r="F24" s="44">
        <v>0</v>
      </c>
      <c r="G24" s="8"/>
      <c r="H24" s="8"/>
    </row>
    <row r="25" spans="1:8" s="1" customFormat="1" ht="14.25" customHeight="1">
      <c r="A25" s="40"/>
      <c r="B25" s="81" t="s">
        <v>51</v>
      </c>
      <c r="C25" s="40"/>
      <c r="D25" s="82" t="s">
        <v>52</v>
      </c>
      <c r="E25" s="43">
        <v>46</v>
      </c>
      <c r="F25" s="44">
        <v>0</v>
      </c>
      <c r="G25" s="8"/>
      <c r="H25" s="8"/>
    </row>
    <row r="26" spans="1:8" s="1" customFormat="1" ht="14.25" customHeight="1">
      <c r="A26" s="40"/>
      <c r="B26" s="81" t="s">
        <v>53</v>
      </c>
      <c r="C26" s="40"/>
      <c r="D26" s="82" t="s">
        <v>54</v>
      </c>
      <c r="E26" s="43">
        <v>47</v>
      </c>
      <c r="F26" s="44">
        <v>12.6462</v>
      </c>
      <c r="G26" s="8"/>
      <c r="H26" s="8"/>
    </row>
    <row r="27" spans="1:8" s="1" customFormat="1" ht="14.25" customHeight="1">
      <c r="A27" s="40"/>
      <c r="B27" s="81" t="s">
        <v>55</v>
      </c>
      <c r="C27" s="40"/>
      <c r="D27" s="82" t="s">
        <v>56</v>
      </c>
      <c r="E27" s="43">
        <v>48</v>
      </c>
      <c r="F27" s="48">
        <v>0</v>
      </c>
      <c r="G27" s="8"/>
      <c r="H27" s="8"/>
    </row>
    <row r="28" spans="1:8" s="1" customFormat="1" ht="14.25" customHeight="1">
      <c r="A28" s="40"/>
      <c r="B28" s="81" t="s">
        <v>57</v>
      </c>
      <c r="C28" s="40"/>
      <c r="D28" s="82" t="s">
        <v>58</v>
      </c>
      <c r="E28" s="43">
        <v>49</v>
      </c>
      <c r="F28" s="48">
        <v>0</v>
      </c>
      <c r="G28" s="8"/>
      <c r="H28" s="8"/>
    </row>
    <row r="29" spans="1:8" s="1" customFormat="1" ht="14.25" customHeight="1">
      <c r="A29" s="40"/>
      <c r="B29" s="81" t="s">
        <v>59</v>
      </c>
      <c r="C29" s="40"/>
      <c r="D29" s="82" t="s">
        <v>60</v>
      </c>
      <c r="E29" s="43">
        <v>50</v>
      </c>
      <c r="F29" s="48">
        <v>0</v>
      </c>
      <c r="G29" s="8"/>
      <c r="H29" s="8"/>
    </row>
    <row r="30" spans="1:8" s="1" customFormat="1" ht="14.25" customHeight="1">
      <c r="A30" s="40"/>
      <c r="B30" s="81" t="s">
        <v>61</v>
      </c>
      <c r="C30" s="40"/>
      <c r="D30" s="40"/>
      <c r="E30" s="43">
        <v>51</v>
      </c>
      <c r="F30" s="48"/>
      <c r="G30" s="8"/>
      <c r="H30" s="8"/>
    </row>
    <row r="31" spans="1:8" s="1" customFormat="1" ht="14.25" customHeight="1">
      <c r="A31" s="84" t="s">
        <v>62</v>
      </c>
      <c r="B31" s="81" t="s">
        <v>63</v>
      </c>
      <c r="C31" s="41">
        <v>675.61</v>
      </c>
      <c r="D31" s="84" t="s">
        <v>64</v>
      </c>
      <c r="E31" s="43">
        <v>52</v>
      </c>
      <c r="F31" s="54"/>
      <c r="G31" s="8"/>
      <c r="H31" s="8"/>
    </row>
    <row r="32" spans="1:8" s="1" customFormat="1" ht="14.25" customHeight="1">
      <c r="A32" s="40" t="s">
        <v>65</v>
      </c>
      <c r="B32" s="81" t="s">
        <v>66</v>
      </c>
      <c r="C32" s="41"/>
      <c r="D32" s="40" t="s">
        <v>67</v>
      </c>
      <c r="E32" s="43">
        <v>53</v>
      </c>
      <c r="F32" s="55"/>
      <c r="G32" s="8"/>
      <c r="H32" s="8"/>
    </row>
    <row r="33" spans="1:8" s="1" customFormat="1" ht="14.25" customHeight="1">
      <c r="A33" s="40" t="s">
        <v>68</v>
      </c>
      <c r="B33" s="81" t="s">
        <v>69</v>
      </c>
      <c r="C33" s="41"/>
      <c r="D33" s="40" t="s">
        <v>70</v>
      </c>
      <c r="E33" s="43">
        <v>54</v>
      </c>
      <c r="F33" s="55"/>
      <c r="G33" s="8"/>
      <c r="H33" s="8"/>
    </row>
    <row r="34" spans="1:8" s="1" customFormat="1" ht="14.25" customHeight="1">
      <c r="A34" s="40"/>
      <c r="B34" s="81" t="s">
        <v>71</v>
      </c>
      <c r="C34" s="41"/>
      <c r="D34" s="40"/>
      <c r="E34" s="43">
        <v>55</v>
      </c>
      <c r="F34" s="55"/>
      <c r="G34" s="8"/>
      <c r="H34" s="8"/>
    </row>
    <row r="35" spans="1:8" s="1" customFormat="1" ht="14.25" customHeight="1">
      <c r="A35" s="80" t="s">
        <v>72</v>
      </c>
      <c r="B35" s="81" t="s">
        <v>73</v>
      </c>
      <c r="C35" s="41">
        <v>675.61</v>
      </c>
      <c r="D35" s="80" t="s">
        <v>72</v>
      </c>
      <c r="E35" s="43">
        <v>56</v>
      </c>
      <c r="F35" s="41">
        <v>675.61</v>
      </c>
      <c r="G35" s="8"/>
      <c r="H35" s="8"/>
    </row>
    <row r="36" spans="1:6" ht="29.25" customHeight="1">
      <c r="A36" s="92" t="s">
        <v>74</v>
      </c>
      <c r="B36" s="93"/>
      <c r="C36" s="93"/>
      <c r="D36" s="93"/>
      <c r="E36" s="93"/>
      <c r="F36" s="93"/>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dimension ref="A1:K146"/>
  <sheetViews>
    <sheetView zoomScaleSheetLayoutView="160" zoomScalePageLayoutView="0" workbookViewId="0" topLeftCell="A1">
      <selection activeCell="C144" sqref="C144:I152"/>
    </sheetView>
  </sheetViews>
  <sheetFormatPr defaultColWidth="9.00390625" defaultRowHeight="14.25"/>
  <cols>
    <col min="1" max="2" width="4.625" style="60" customWidth="1"/>
    <col min="3" max="3" width="29.75390625" style="60" customWidth="1"/>
    <col min="4" max="10" width="13.625" style="60" customWidth="1"/>
    <col min="11" max="16384" width="9.00390625" style="60" customWidth="1"/>
  </cols>
  <sheetData>
    <row r="1" spans="1:8" s="29" customFormat="1" ht="20.25" customHeight="1">
      <c r="A1" s="7" t="s">
        <v>75</v>
      </c>
      <c r="G1" s="30"/>
      <c r="H1" s="30"/>
    </row>
    <row r="2" spans="1:10" s="74" customFormat="1" ht="23.25">
      <c r="A2" s="94" t="s">
        <v>76</v>
      </c>
      <c r="B2" s="95"/>
      <c r="C2" s="95"/>
      <c r="D2" s="95"/>
      <c r="E2" s="95"/>
      <c r="F2" s="95"/>
      <c r="G2" s="95"/>
      <c r="H2" s="95"/>
      <c r="I2" s="95"/>
      <c r="J2" s="95"/>
    </row>
    <row r="3" spans="1:10" ht="15.75" hidden="1">
      <c r="A3" s="61"/>
      <c r="B3" s="61"/>
      <c r="C3" s="61"/>
      <c r="D3" s="61"/>
      <c r="E3" s="61"/>
      <c r="F3" s="61"/>
      <c r="G3" s="61"/>
      <c r="H3" s="61"/>
      <c r="I3" s="61"/>
      <c r="J3" s="14" t="s">
        <v>77</v>
      </c>
    </row>
    <row r="4" spans="1:10" s="57" customFormat="1" ht="15">
      <c r="A4" s="9" t="s">
        <v>3</v>
      </c>
      <c r="B4" s="62"/>
      <c r="C4" s="62"/>
      <c r="D4" s="62"/>
      <c r="E4" s="62"/>
      <c r="F4" s="63"/>
      <c r="G4" s="62"/>
      <c r="H4" s="62"/>
      <c r="I4" s="62"/>
      <c r="J4" s="15" t="s">
        <v>4</v>
      </c>
    </row>
    <row r="5" spans="1:11" s="58" customFormat="1" ht="22.5" customHeight="1">
      <c r="A5" s="96" t="s">
        <v>78</v>
      </c>
      <c r="B5" s="97"/>
      <c r="C5" s="97"/>
      <c r="D5" s="105" t="s">
        <v>79</v>
      </c>
      <c r="E5" s="106" t="s">
        <v>80</v>
      </c>
      <c r="F5" s="105" t="s">
        <v>81</v>
      </c>
      <c r="G5" s="105" t="s">
        <v>82</v>
      </c>
      <c r="H5" s="105" t="s">
        <v>83</v>
      </c>
      <c r="I5" s="105" t="s">
        <v>84</v>
      </c>
      <c r="J5" s="105" t="s">
        <v>85</v>
      </c>
      <c r="K5" s="67"/>
    </row>
    <row r="6" spans="1:11" s="58" customFormat="1" ht="22.5" customHeight="1">
      <c r="A6" s="97" t="s">
        <v>86</v>
      </c>
      <c r="B6" s="97"/>
      <c r="C6" s="105" t="s">
        <v>87</v>
      </c>
      <c r="D6" s="97"/>
      <c r="E6" s="107"/>
      <c r="F6" s="97"/>
      <c r="G6" s="97"/>
      <c r="H6" s="97"/>
      <c r="I6" s="97"/>
      <c r="J6" s="97"/>
      <c r="K6" s="67"/>
    </row>
    <row r="7" spans="1:11" s="58" customFormat="1" ht="22.5" customHeight="1">
      <c r="A7" s="97"/>
      <c r="B7" s="97"/>
      <c r="C7" s="97"/>
      <c r="D7" s="97"/>
      <c r="E7" s="107"/>
      <c r="F7" s="97"/>
      <c r="G7" s="97"/>
      <c r="H7" s="97"/>
      <c r="I7" s="97"/>
      <c r="J7" s="97"/>
      <c r="K7" s="67"/>
    </row>
    <row r="8" spans="1:11" s="57" customFormat="1" ht="22.5" customHeight="1">
      <c r="A8" s="98" t="s">
        <v>88</v>
      </c>
      <c r="B8" s="99"/>
      <c r="C8" s="99"/>
      <c r="D8" s="85" t="s">
        <v>11</v>
      </c>
      <c r="E8" s="85" t="s">
        <v>12</v>
      </c>
      <c r="F8" s="85" t="s">
        <v>18</v>
      </c>
      <c r="G8" s="85" t="s">
        <v>21</v>
      </c>
      <c r="H8" s="85" t="s">
        <v>24</v>
      </c>
      <c r="I8" s="85" t="s">
        <v>27</v>
      </c>
      <c r="J8" s="64" t="s">
        <v>29</v>
      </c>
      <c r="K8" s="69"/>
    </row>
    <row r="9" spans="1:11" s="57" customFormat="1" ht="22.5" customHeight="1">
      <c r="A9" s="98" t="s">
        <v>89</v>
      </c>
      <c r="B9" s="99"/>
      <c r="C9" s="99"/>
      <c r="D9" s="65">
        <v>675.61</v>
      </c>
      <c r="E9" s="65">
        <v>661.61</v>
      </c>
      <c r="F9" s="65"/>
      <c r="G9" s="65"/>
      <c r="H9" s="65"/>
      <c r="I9" s="65"/>
      <c r="J9" s="65">
        <v>14</v>
      </c>
      <c r="K9" s="69"/>
    </row>
    <row r="10" spans="1:11" s="57" customFormat="1" ht="22.5" customHeight="1">
      <c r="A10" s="100">
        <v>201</v>
      </c>
      <c r="B10" s="101"/>
      <c r="C10" s="66" t="s">
        <v>90</v>
      </c>
      <c r="D10" s="75">
        <v>312.4681</v>
      </c>
      <c r="E10" s="75">
        <v>312.4681</v>
      </c>
      <c r="F10" s="65"/>
      <c r="G10" s="65"/>
      <c r="H10" s="65"/>
      <c r="I10" s="65"/>
      <c r="J10" s="65"/>
      <c r="K10" s="69"/>
    </row>
    <row r="11" spans="1:11" s="57" customFormat="1" ht="22.5" customHeight="1">
      <c r="A11" s="100">
        <v>20101</v>
      </c>
      <c r="B11" s="101"/>
      <c r="C11" s="66" t="s">
        <v>91</v>
      </c>
      <c r="D11" s="75">
        <v>16.7991</v>
      </c>
      <c r="E11" s="75">
        <v>16.7991</v>
      </c>
      <c r="F11" s="65"/>
      <c r="G11" s="65"/>
      <c r="H11" s="65"/>
      <c r="I11" s="65"/>
      <c r="J11" s="65"/>
      <c r="K11" s="69"/>
    </row>
    <row r="12" spans="1:11" s="57" customFormat="1" ht="22.5" customHeight="1">
      <c r="A12" s="100">
        <v>2010101</v>
      </c>
      <c r="B12" s="101"/>
      <c r="C12" s="66" t="s">
        <v>92</v>
      </c>
      <c r="D12" s="75">
        <v>16.7991</v>
      </c>
      <c r="E12" s="75">
        <v>16.7991</v>
      </c>
      <c r="F12" s="65"/>
      <c r="G12" s="65"/>
      <c r="H12" s="65"/>
      <c r="I12" s="65"/>
      <c r="J12" s="65"/>
      <c r="K12" s="69"/>
    </row>
    <row r="13" spans="1:11" s="57" customFormat="1" ht="22.5" customHeight="1">
      <c r="A13" s="100">
        <v>20103</v>
      </c>
      <c r="B13" s="101"/>
      <c r="C13" s="66" t="s">
        <v>93</v>
      </c>
      <c r="D13" s="75">
        <v>228.2228</v>
      </c>
      <c r="E13" s="75">
        <v>228.2228</v>
      </c>
      <c r="F13" s="65"/>
      <c r="G13" s="65"/>
      <c r="H13" s="65"/>
      <c r="I13" s="65"/>
      <c r="J13" s="65"/>
      <c r="K13" s="69"/>
    </row>
    <row r="14" spans="1:11" s="57" customFormat="1" ht="22.5" customHeight="1">
      <c r="A14" s="100">
        <v>2010301</v>
      </c>
      <c r="B14" s="101"/>
      <c r="C14" s="66" t="s">
        <v>92</v>
      </c>
      <c r="D14" s="75">
        <v>174.6228</v>
      </c>
      <c r="E14" s="75">
        <v>174.6228</v>
      </c>
      <c r="F14" s="65"/>
      <c r="G14" s="65"/>
      <c r="H14" s="65"/>
      <c r="I14" s="65"/>
      <c r="J14" s="65"/>
      <c r="K14" s="69"/>
    </row>
    <row r="15" spans="1:11" s="57" customFormat="1" ht="22.5" customHeight="1">
      <c r="A15" s="100">
        <v>2010302</v>
      </c>
      <c r="B15" s="101"/>
      <c r="C15" s="66" t="s">
        <v>94</v>
      </c>
      <c r="D15" s="75">
        <v>44.6</v>
      </c>
      <c r="E15" s="75">
        <v>44.6</v>
      </c>
      <c r="F15" s="65"/>
      <c r="G15" s="65"/>
      <c r="H15" s="65"/>
      <c r="I15" s="65"/>
      <c r="J15" s="65"/>
      <c r="K15" s="69"/>
    </row>
    <row r="16" spans="1:11" s="57" customFormat="1" ht="22.5" customHeight="1">
      <c r="A16" s="100">
        <v>2010308</v>
      </c>
      <c r="B16" s="101"/>
      <c r="C16" s="66" t="s">
        <v>95</v>
      </c>
      <c r="D16" s="75">
        <v>9</v>
      </c>
      <c r="E16" s="75">
        <v>9</v>
      </c>
      <c r="F16" s="65"/>
      <c r="G16" s="65"/>
      <c r="H16" s="65"/>
      <c r="I16" s="65"/>
      <c r="J16" s="65"/>
      <c r="K16" s="69"/>
    </row>
    <row r="17" spans="1:11" s="57" customFormat="1" ht="22.5" customHeight="1">
      <c r="A17" s="100">
        <v>20105</v>
      </c>
      <c r="B17" s="101"/>
      <c r="C17" s="66" t="s">
        <v>96</v>
      </c>
      <c r="D17" s="75">
        <v>3.1509</v>
      </c>
      <c r="E17" s="75">
        <v>3.1509</v>
      </c>
      <c r="F17" s="65"/>
      <c r="G17" s="65"/>
      <c r="H17" s="65"/>
      <c r="I17" s="65"/>
      <c r="J17" s="65"/>
      <c r="K17" s="69"/>
    </row>
    <row r="18" spans="1:11" s="57" customFormat="1" ht="22.5" customHeight="1">
      <c r="A18" s="100">
        <v>2010550</v>
      </c>
      <c r="B18" s="101"/>
      <c r="C18" s="66" t="s">
        <v>97</v>
      </c>
      <c r="D18" s="75">
        <v>3.1509</v>
      </c>
      <c r="E18" s="75">
        <v>3.1509</v>
      </c>
      <c r="F18" s="65"/>
      <c r="G18" s="65"/>
      <c r="H18" s="65"/>
      <c r="I18" s="65"/>
      <c r="J18" s="65"/>
      <c r="K18" s="69"/>
    </row>
    <row r="19" spans="1:11" s="57" customFormat="1" ht="22.5" customHeight="1">
      <c r="A19" s="100">
        <v>20106</v>
      </c>
      <c r="B19" s="101"/>
      <c r="C19" s="66" t="s">
        <v>98</v>
      </c>
      <c r="D19" s="75">
        <v>6.39</v>
      </c>
      <c r="E19" s="75">
        <v>6.39</v>
      </c>
      <c r="F19" s="65"/>
      <c r="G19" s="65"/>
      <c r="H19" s="65"/>
      <c r="I19" s="65"/>
      <c r="J19" s="65"/>
      <c r="K19" s="69"/>
    </row>
    <row r="20" spans="1:11" s="57" customFormat="1" ht="22.5" customHeight="1">
      <c r="A20" s="100">
        <v>2010601</v>
      </c>
      <c r="B20" s="101"/>
      <c r="C20" s="66" t="s">
        <v>92</v>
      </c>
      <c r="D20" s="75">
        <v>6.39</v>
      </c>
      <c r="E20" s="75">
        <v>6.39</v>
      </c>
      <c r="F20" s="65"/>
      <c r="G20" s="65"/>
      <c r="H20" s="65"/>
      <c r="I20" s="65"/>
      <c r="J20" s="65"/>
      <c r="K20" s="69"/>
    </row>
    <row r="21" spans="1:11" s="57" customFormat="1" ht="22.5" customHeight="1">
      <c r="A21" s="100">
        <v>20111</v>
      </c>
      <c r="B21" s="101"/>
      <c r="C21" s="66" t="s">
        <v>99</v>
      </c>
      <c r="D21" s="75">
        <v>3</v>
      </c>
      <c r="E21" s="75">
        <v>3</v>
      </c>
      <c r="F21" s="65"/>
      <c r="G21" s="65"/>
      <c r="H21" s="65"/>
      <c r="I21" s="65"/>
      <c r="J21" s="65"/>
      <c r="K21" s="69"/>
    </row>
    <row r="22" spans="1:11" s="57" customFormat="1" ht="22.5" customHeight="1">
      <c r="A22" s="100">
        <v>2011101</v>
      </c>
      <c r="B22" s="101"/>
      <c r="C22" s="66" t="s">
        <v>92</v>
      </c>
      <c r="D22" s="75">
        <v>3</v>
      </c>
      <c r="E22" s="75">
        <v>3</v>
      </c>
      <c r="F22" s="65"/>
      <c r="G22" s="65"/>
      <c r="H22" s="65"/>
      <c r="I22" s="65"/>
      <c r="J22" s="65"/>
      <c r="K22" s="69"/>
    </row>
    <row r="23" spans="1:11" s="57" customFormat="1" ht="22.5" customHeight="1">
      <c r="A23" s="100">
        <v>20113</v>
      </c>
      <c r="B23" s="101"/>
      <c r="C23" s="66" t="s">
        <v>100</v>
      </c>
      <c r="D23" s="75">
        <v>15</v>
      </c>
      <c r="E23" s="75">
        <v>15</v>
      </c>
      <c r="F23" s="65"/>
      <c r="G23" s="65"/>
      <c r="H23" s="65"/>
      <c r="I23" s="65"/>
      <c r="J23" s="65"/>
      <c r="K23" s="69"/>
    </row>
    <row r="24" spans="1:11" s="57" customFormat="1" ht="22.5" customHeight="1">
      <c r="A24" s="100">
        <v>2011308</v>
      </c>
      <c r="B24" s="101"/>
      <c r="C24" s="66" t="s">
        <v>101</v>
      </c>
      <c r="D24" s="75">
        <v>15</v>
      </c>
      <c r="E24" s="75">
        <v>15</v>
      </c>
      <c r="F24" s="65"/>
      <c r="G24" s="65"/>
      <c r="H24" s="65"/>
      <c r="I24" s="65"/>
      <c r="J24" s="65"/>
      <c r="K24" s="69"/>
    </row>
    <row r="25" spans="1:11" s="57" customFormat="1" ht="22.5" customHeight="1">
      <c r="A25" s="100">
        <v>20123</v>
      </c>
      <c r="B25" s="101"/>
      <c r="C25" s="66" t="s">
        <v>102</v>
      </c>
      <c r="D25" s="75">
        <v>20</v>
      </c>
      <c r="E25" s="75">
        <v>20</v>
      </c>
      <c r="F25" s="65"/>
      <c r="G25" s="65"/>
      <c r="H25" s="65"/>
      <c r="I25" s="65"/>
      <c r="J25" s="65"/>
      <c r="K25" s="69"/>
    </row>
    <row r="26" spans="1:11" s="57" customFormat="1" ht="22.5" customHeight="1">
      <c r="A26" s="100">
        <v>2012304</v>
      </c>
      <c r="B26" s="101"/>
      <c r="C26" s="66" t="s">
        <v>103</v>
      </c>
      <c r="D26" s="75">
        <v>20</v>
      </c>
      <c r="E26" s="75">
        <v>20</v>
      </c>
      <c r="F26" s="65"/>
      <c r="G26" s="65"/>
      <c r="H26" s="65"/>
      <c r="I26" s="65"/>
      <c r="J26" s="65"/>
      <c r="K26" s="69"/>
    </row>
    <row r="27" spans="1:11" s="57" customFormat="1" ht="22.5" customHeight="1">
      <c r="A27" s="100">
        <v>20129</v>
      </c>
      <c r="B27" s="101"/>
      <c r="C27" s="66" t="s">
        <v>104</v>
      </c>
      <c r="D27" s="75">
        <v>2</v>
      </c>
      <c r="E27" s="75">
        <v>2</v>
      </c>
      <c r="F27" s="65"/>
      <c r="G27" s="65"/>
      <c r="H27" s="65"/>
      <c r="I27" s="65"/>
      <c r="J27" s="65"/>
      <c r="K27" s="69"/>
    </row>
    <row r="28" spans="1:11" s="57" customFormat="1" ht="22.5" customHeight="1">
      <c r="A28" s="100">
        <v>2012901</v>
      </c>
      <c r="B28" s="101"/>
      <c r="C28" s="66" t="s">
        <v>92</v>
      </c>
      <c r="D28" s="75">
        <v>2</v>
      </c>
      <c r="E28" s="75">
        <v>2</v>
      </c>
      <c r="F28" s="65"/>
      <c r="G28" s="65"/>
      <c r="H28" s="65"/>
      <c r="I28" s="65"/>
      <c r="J28" s="65"/>
      <c r="K28" s="69"/>
    </row>
    <row r="29" spans="1:11" s="57" customFormat="1" ht="22.5" customHeight="1">
      <c r="A29" s="100">
        <v>20131</v>
      </c>
      <c r="B29" s="101"/>
      <c r="C29" s="66" t="s">
        <v>105</v>
      </c>
      <c r="D29" s="75">
        <v>17.9053</v>
      </c>
      <c r="E29" s="75">
        <v>17.9053</v>
      </c>
      <c r="F29" s="65"/>
      <c r="G29" s="65"/>
      <c r="H29" s="65"/>
      <c r="I29" s="65"/>
      <c r="J29" s="65"/>
      <c r="K29" s="69"/>
    </row>
    <row r="30" spans="1:11" s="57" customFormat="1" ht="22.5" customHeight="1">
      <c r="A30" s="100">
        <v>2013101</v>
      </c>
      <c r="B30" s="101"/>
      <c r="C30" s="66" t="s">
        <v>92</v>
      </c>
      <c r="D30" s="75">
        <v>17.9053</v>
      </c>
      <c r="E30" s="75">
        <v>17.9053</v>
      </c>
      <c r="F30" s="65"/>
      <c r="G30" s="65"/>
      <c r="H30" s="65"/>
      <c r="I30" s="65"/>
      <c r="J30" s="65"/>
      <c r="K30" s="69"/>
    </row>
    <row r="31" spans="1:11" s="57" customFormat="1" ht="22.5" customHeight="1">
      <c r="A31" s="100">
        <v>204</v>
      </c>
      <c r="B31" s="101"/>
      <c r="C31" s="66" t="s">
        <v>106</v>
      </c>
      <c r="D31" s="75">
        <v>3.5471</v>
      </c>
      <c r="E31" s="75">
        <v>3.5471</v>
      </c>
      <c r="F31" s="65"/>
      <c r="G31" s="65"/>
      <c r="H31" s="65"/>
      <c r="I31" s="65"/>
      <c r="J31" s="65"/>
      <c r="K31" s="69"/>
    </row>
    <row r="32" spans="1:11" s="57" customFormat="1" ht="22.5" customHeight="1">
      <c r="A32" s="100">
        <v>20406</v>
      </c>
      <c r="B32" s="101"/>
      <c r="C32" s="66" t="s">
        <v>107</v>
      </c>
      <c r="D32" s="75">
        <v>3.5471</v>
      </c>
      <c r="E32" s="75">
        <v>3.5471</v>
      </c>
      <c r="F32" s="65"/>
      <c r="G32" s="65"/>
      <c r="H32" s="65"/>
      <c r="I32" s="65"/>
      <c r="J32" s="65"/>
      <c r="K32" s="69"/>
    </row>
    <row r="33" spans="1:11" s="57" customFormat="1" ht="22.5" customHeight="1">
      <c r="A33" s="100">
        <v>2040601</v>
      </c>
      <c r="B33" s="101"/>
      <c r="C33" s="66" t="s">
        <v>92</v>
      </c>
      <c r="D33" s="75">
        <v>3.5471</v>
      </c>
      <c r="E33" s="75">
        <v>3.5471</v>
      </c>
      <c r="F33" s="65"/>
      <c r="G33" s="65"/>
      <c r="H33" s="65"/>
      <c r="I33" s="65"/>
      <c r="J33" s="65"/>
      <c r="K33" s="69"/>
    </row>
    <row r="34" spans="1:11" s="57" customFormat="1" ht="22.5" customHeight="1">
      <c r="A34" s="100">
        <v>207</v>
      </c>
      <c r="B34" s="101"/>
      <c r="C34" s="66" t="s">
        <v>108</v>
      </c>
      <c r="D34" s="75">
        <v>5.1155</v>
      </c>
      <c r="E34" s="75">
        <v>5.1155</v>
      </c>
      <c r="F34" s="65"/>
      <c r="G34" s="65"/>
      <c r="H34" s="65"/>
      <c r="I34" s="65"/>
      <c r="J34" s="65"/>
      <c r="K34" s="69"/>
    </row>
    <row r="35" spans="1:11" s="57" customFormat="1" ht="22.5" customHeight="1">
      <c r="A35" s="100">
        <v>20701</v>
      </c>
      <c r="B35" s="101"/>
      <c r="C35" s="66" t="s">
        <v>109</v>
      </c>
      <c r="D35" s="75">
        <v>3.3655</v>
      </c>
      <c r="E35" s="75">
        <v>3.3655</v>
      </c>
      <c r="F35" s="65"/>
      <c r="G35" s="65"/>
      <c r="H35" s="65"/>
      <c r="I35" s="65"/>
      <c r="J35" s="65"/>
      <c r="K35" s="69"/>
    </row>
    <row r="36" spans="1:11" s="57" customFormat="1" ht="22.5" customHeight="1">
      <c r="A36" s="100">
        <v>2070109</v>
      </c>
      <c r="B36" s="101"/>
      <c r="C36" s="66" t="s">
        <v>110</v>
      </c>
      <c r="D36" s="75">
        <v>3.3655</v>
      </c>
      <c r="E36" s="75">
        <v>3.3655</v>
      </c>
      <c r="F36" s="65"/>
      <c r="G36" s="65"/>
      <c r="H36" s="65"/>
      <c r="I36" s="65"/>
      <c r="J36" s="65"/>
      <c r="K36" s="69"/>
    </row>
    <row r="37" spans="1:11" s="57" customFormat="1" ht="22.5" customHeight="1">
      <c r="A37" s="100">
        <v>20799</v>
      </c>
      <c r="B37" s="101"/>
      <c r="C37" s="66" t="s">
        <v>111</v>
      </c>
      <c r="D37" s="75">
        <v>1.75</v>
      </c>
      <c r="E37" s="75">
        <v>1.75</v>
      </c>
      <c r="F37" s="65"/>
      <c r="G37" s="65"/>
      <c r="H37" s="65"/>
      <c r="I37" s="65"/>
      <c r="J37" s="65"/>
      <c r="K37" s="69"/>
    </row>
    <row r="38" spans="1:11" s="57" customFormat="1" ht="22.5" customHeight="1">
      <c r="A38" s="100">
        <v>2079999</v>
      </c>
      <c r="B38" s="101"/>
      <c r="C38" s="66" t="s">
        <v>112</v>
      </c>
      <c r="D38" s="75">
        <v>1.75</v>
      </c>
      <c r="E38" s="75">
        <v>1.75</v>
      </c>
      <c r="F38" s="65"/>
      <c r="G38" s="65"/>
      <c r="H38" s="65"/>
      <c r="I38" s="65"/>
      <c r="J38" s="65"/>
      <c r="K38" s="69"/>
    </row>
    <row r="39" spans="1:11" s="57" customFormat="1" ht="22.5" customHeight="1">
      <c r="A39" s="100">
        <v>208</v>
      </c>
      <c r="B39" s="101"/>
      <c r="C39" s="66" t="s">
        <v>113</v>
      </c>
      <c r="D39" s="75">
        <v>55.716515</v>
      </c>
      <c r="E39" s="75">
        <v>55.716515</v>
      </c>
      <c r="F39" s="65"/>
      <c r="G39" s="65"/>
      <c r="H39" s="65"/>
      <c r="I39" s="65"/>
      <c r="J39" s="65"/>
      <c r="K39" s="69"/>
    </row>
    <row r="40" spans="1:11" s="57" customFormat="1" ht="22.5" customHeight="1">
      <c r="A40" s="100">
        <v>20802</v>
      </c>
      <c r="B40" s="101"/>
      <c r="C40" s="66" t="s">
        <v>114</v>
      </c>
      <c r="D40" s="75">
        <v>4.6957</v>
      </c>
      <c r="E40" s="75">
        <v>4.6957</v>
      </c>
      <c r="F40" s="65"/>
      <c r="G40" s="65"/>
      <c r="H40" s="65"/>
      <c r="I40" s="65"/>
      <c r="J40" s="65"/>
      <c r="K40" s="69"/>
    </row>
    <row r="41" spans="1:11" s="57" customFormat="1" ht="22.5" customHeight="1">
      <c r="A41" s="100">
        <v>2080201</v>
      </c>
      <c r="B41" s="101"/>
      <c r="C41" s="66" t="s">
        <v>92</v>
      </c>
      <c r="D41" s="75">
        <v>4.6957</v>
      </c>
      <c r="E41" s="75">
        <v>4.6957</v>
      </c>
      <c r="F41" s="65"/>
      <c r="G41" s="65"/>
      <c r="H41" s="65"/>
      <c r="I41" s="65"/>
      <c r="J41" s="65"/>
      <c r="K41" s="69"/>
    </row>
    <row r="42" spans="1:11" s="57" customFormat="1" ht="22.5" customHeight="1">
      <c r="A42" s="100">
        <v>20805</v>
      </c>
      <c r="B42" s="101"/>
      <c r="C42" s="66" t="s">
        <v>115</v>
      </c>
      <c r="D42" s="75">
        <v>17.248115</v>
      </c>
      <c r="E42" s="75">
        <v>17.248115</v>
      </c>
      <c r="F42" s="65"/>
      <c r="G42" s="65"/>
      <c r="H42" s="65"/>
      <c r="I42" s="65"/>
      <c r="J42" s="65"/>
      <c r="K42" s="69"/>
    </row>
    <row r="43" spans="1:11" s="57" customFormat="1" ht="22.5" customHeight="1">
      <c r="A43" s="100">
        <v>2080501</v>
      </c>
      <c r="B43" s="101"/>
      <c r="C43" s="66" t="s">
        <v>116</v>
      </c>
      <c r="D43" s="75">
        <v>17.248115</v>
      </c>
      <c r="E43" s="75">
        <v>17.248115</v>
      </c>
      <c r="F43" s="65"/>
      <c r="G43" s="65"/>
      <c r="H43" s="65"/>
      <c r="I43" s="65"/>
      <c r="J43" s="65"/>
      <c r="K43" s="69"/>
    </row>
    <row r="44" spans="1:11" s="57" customFormat="1" ht="22.5" customHeight="1">
      <c r="A44" s="100">
        <v>20807</v>
      </c>
      <c r="B44" s="101"/>
      <c r="C44" s="66" t="s">
        <v>117</v>
      </c>
      <c r="D44" s="75">
        <v>6.6</v>
      </c>
      <c r="E44" s="75">
        <v>6.6</v>
      </c>
      <c r="F44" s="65"/>
      <c r="G44" s="65"/>
      <c r="H44" s="65"/>
      <c r="I44" s="65"/>
      <c r="J44" s="65"/>
      <c r="K44" s="69"/>
    </row>
    <row r="45" spans="1:11" s="57" customFormat="1" ht="22.5" customHeight="1">
      <c r="A45" s="100">
        <v>2080701</v>
      </c>
      <c r="B45" s="101"/>
      <c r="C45" s="66" t="s">
        <v>118</v>
      </c>
      <c r="D45" s="75">
        <v>6</v>
      </c>
      <c r="E45" s="75">
        <v>6</v>
      </c>
      <c r="F45" s="65"/>
      <c r="G45" s="65"/>
      <c r="H45" s="65"/>
      <c r="I45" s="65"/>
      <c r="J45" s="65"/>
      <c r="K45" s="69"/>
    </row>
    <row r="46" spans="1:11" s="57" customFormat="1" ht="22.5" customHeight="1">
      <c r="A46" s="100">
        <v>2080799</v>
      </c>
      <c r="B46" s="101"/>
      <c r="C46" s="66" t="s">
        <v>119</v>
      </c>
      <c r="D46" s="75">
        <v>0.6</v>
      </c>
      <c r="E46" s="75">
        <v>0.6</v>
      </c>
      <c r="F46" s="65"/>
      <c r="G46" s="65"/>
      <c r="H46" s="65"/>
      <c r="I46" s="65"/>
      <c r="J46" s="65"/>
      <c r="K46" s="69"/>
    </row>
    <row r="47" spans="1:11" s="57" customFormat="1" ht="22.5" customHeight="1">
      <c r="A47" s="100">
        <v>20808</v>
      </c>
      <c r="B47" s="101"/>
      <c r="C47" s="66" t="s">
        <v>120</v>
      </c>
      <c r="D47" s="75">
        <v>8.095</v>
      </c>
      <c r="E47" s="75">
        <v>8.095</v>
      </c>
      <c r="F47" s="65"/>
      <c r="G47" s="65"/>
      <c r="H47" s="65"/>
      <c r="I47" s="65"/>
      <c r="J47" s="65"/>
      <c r="K47" s="69"/>
    </row>
    <row r="48" spans="1:11" s="57" customFormat="1" ht="22.5" customHeight="1">
      <c r="A48" s="100">
        <v>2080801</v>
      </c>
      <c r="B48" s="101"/>
      <c r="C48" s="66" t="s">
        <v>121</v>
      </c>
      <c r="D48" s="75">
        <v>0.72</v>
      </c>
      <c r="E48" s="75">
        <v>0.72</v>
      </c>
      <c r="F48" s="65"/>
      <c r="G48" s="65"/>
      <c r="H48" s="65"/>
      <c r="I48" s="65"/>
      <c r="J48" s="65"/>
      <c r="K48" s="69"/>
    </row>
    <row r="49" spans="1:11" s="57" customFormat="1" ht="22.5" customHeight="1">
      <c r="A49" s="100">
        <v>2080805</v>
      </c>
      <c r="B49" s="101"/>
      <c r="C49" s="66" t="s">
        <v>122</v>
      </c>
      <c r="D49" s="75">
        <v>7.375</v>
      </c>
      <c r="E49" s="75">
        <v>7.375</v>
      </c>
      <c r="F49" s="65"/>
      <c r="G49" s="65"/>
      <c r="H49" s="65"/>
      <c r="I49" s="65"/>
      <c r="J49" s="65"/>
      <c r="K49" s="69"/>
    </row>
    <row r="50" spans="1:11" s="57" customFormat="1" ht="22.5" customHeight="1">
      <c r="A50" s="100">
        <v>20809</v>
      </c>
      <c r="B50" s="101"/>
      <c r="C50" s="66" t="s">
        <v>123</v>
      </c>
      <c r="D50" s="75">
        <v>9.7017</v>
      </c>
      <c r="E50" s="75">
        <v>9.7017</v>
      </c>
      <c r="F50" s="65"/>
      <c r="G50" s="65"/>
      <c r="H50" s="65"/>
      <c r="I50" s="65"/>
      <c r="J50" s="65"/>
      <c r="K50" s="69"/>
    </row>
    <row r="51" spans="1:11" s="57" customFormat="1" ht="22.5" customHeight="1">
      <c r="A51" s="100">
        <v>2080901</v>
      </c>
      <c r="B51" s="101"/>
      <c r="C51" s="66" t="s">
        <v>124</v>
      </c>
      <c r="D51" s="75">
        <v>9.7017</v>
      </c>
      <c r="E51" s="75">
        <v>9.7017</v>
      </c>
      <c r="F51" s="65"/>
      <c r="G51" s="65"/>
      <c r="H51" s="65"/>
      <c r="I51" s="65"/>
      <c r="J51" s="65"/>
      <c r="K51" s="69"/>
    </row>
    <row r="52" spans="1:11" s="57" customFormat="1" ht="22.5" customHeight="1">
      <c r="A52" s="100">
        <v>20810</v>
      </c>
      <c r="B52" s="101"/>
      <c r="C52" s="66" t="s">
        <v>125</v>
      </c>
      <c r="D52" s="75">
        <v>7.776</v>
      </c>
      <c r="E52" s="75">
        <v>7.776</v>
      </c>
      <c r="F52" s="65"/>
      <c r="G52" s="65"/>
      <c r="H52" s="65"/>
      <c r="I52" s="65"/>
      <c r="J52" s="65"/>
      <c r="K52" s="69"/>
    </row>
    <row r="53" spans="1:11" s="57" customFormat="1" ht="22.5" customHeight="1">
      <c r="A53" s="100">
        <v>2081002</v>
      </c>
      <c r="B53" s="101"/>
      <c r="C53" s="66" t="s">
        <v>126</v>
      </c>
      <c r="D53" s="75">
        <v>7.776</v>
      </c>
      <c r="E53" s="75">
        <v>7.776</v>
      </c>
      <c r="F53" s="65"/>
      <c r="G53" s="65"/>
      <c r="H53" s="65"/>
      <c r="I53" s="65"/>
      <c r="J53" s="65"/>
      <c r="K53" s="69"/>
    </row>
    <row r="54" spans="1:11" s="57" customFormat="1" ht="22.5" customHeight="1">
      <c r="A54" s="100">
        <v>20815</v>
      </c>
      <c r="B54" s="101"/>
      <c r="C54" s="66" t="s">
        <v>127</v>
      </c>
      <c r="D54" s="75">
        <v>1.6</v>
      </c>
      <c r="E54" s="75">
        <v>1.6</v>
      </c>
      <c r="F54" s="65"/>
      <c r="G54" s="65"/>
      <c r="H54" s="65"/>
      <c r="I54" s="65"/>
      <c r="J54" s="65"/>
      <c r="K54" s="69"/>
    </row>
    <row r="55" spans="1:11" s="57" customFormat="1" ht="22.5" customHeight="1">
      <c r="A55" s="100">
        <v>2081502</v>
      </c>
      <c r="B55" s="101"/>
      <c r="C55" s="66" t="s">
        <v>128</v>
      </c>
      <c r="D55" s="75">
        <v>1.6</v>
      </c>
      <c r="E55" s="75">
        <v>1.6</v>
      </c>
      <c r="F55" s="65"/>
      <c r="G55" s="65"/>
      <c r="H55" s="65"/>
      <c r="I55" s="65"/>
      <c r="J55" s="65"/>
      <c r="K55" s="69"/>
    </row>
    <row r="56" spans="1:11" s="57" customFormat="1" ht="22.5" customHeight="1">
      <c r="A56" s="100">
        <v>210</v>
      </c>
      <c r="B56" s="101"/>
      <c r="C56" s="66" t="s">
        <v>129</v>
      </c>
      <c r="D56" s="75">
        <v>16.3789</v>
      </c>
      <c r="E56" s="75">
        <v>16.3789</v>
      </c>
      <c r="F56" s="65"/>
      <c r="G56" s="65"/>
      <c r="H56" s="65"/>
      <c r="I56" s="65"/>
      <c r="J56" s="65"/>
      <c r="K56" s="69"/>
    </row>
    <row r="57" spans="1:11" s="57" customFormat="1" ht="22.5" customHeight="1">
      <c r="A57" s="100">
        <v>21007</v>
      </c>
      <c r="B57" s="101"/>
      <c r="C57" s="66" t="s">
        <v>130</v>
      </c>
      <c r="D57" s="75">
        <v>16.3789</v>
      </c>
      <c r="E57" s="75">
        <v>16.3789</v>
      </c>
      <c r="F57" s="65"/>
      <c r="G57" s="65"/>
      <c r="H57" s="65"/>
      <c r="I57" s="65"/>
      <c r="J57" s="65"/>
      <c r="K57" s="69"/>
    </row>
    <row r="58" spans="1:11" s="57" customFormat="1" ht="22.5" customHeight="1">
      <c r="A58" s="100">
        <v>2100716</v>
      </c>
      <c r="B58" s="101"/>
      <c r="C58" s="66" t="s">
        <v>131</v>
      </c>
      <c r="D58" s="75">
        <v>16.3789</v>
      </c>
      <c r="E58" s="75">
        <v>16.3789</v>
      </c>
      <c r="F58" s="65"/>
      <c r="G58" s="65"/>
      <c r="H58" s="65"/>
      <c r="I58" s="65"/>
      <c r="J58" s="65"/>
      <c r="K58" s="69"/>
    </row>
    <row r="59" spans="1:11" s="57" customFormat="1" ht="22.5" customHeight="1">
      <c r="A59" s="100">
        <v>211</v>
      </c>
      <c r="B59" s="101"/>
      <c r="C59" s="66" t="s">
        <v>132</v>
      </c>
      <c r="D59" s="75">
        <v>73.1709</v>
      </c>
      <c r="E59" s="75">
        <v>73.1709</v>
      </c>
      <c r="F59" s="65"/>
      <c r="G59" s="65"/>
      <c r="H59" s="65"/>
      <c r="I59" s="65"/>
      <c r="J59" s="65"/>
      <c r="K59" s="69"/>
    </row>
    <row r="60" spans="1:11" s="57" customFormat="1" ht="22.5" customHeight="1">
      <c r="A60" s="100">
        <v>21106</v>
      </c>
      <c r="B60" s="101"/>
      <c r="C60" s="66" t="s">
        <v>133</v>
      </c>
      <c r="D60" s="75">
        <v>73.1709</v>
      </c>
      <c r="E60" s="75">
        <v>73.1709</v>
      </c>
      <c r="F60" s="65"/>
      <c r="G60" s="65"/>
      <c r="H60" s="65"/>
      <c r="I60" s="65"/>
      <c r="J60" s="65"/>
      <c r="K60" s="69"/>
    </row>
    <row r="61" spans="1:11" s="57" customFormat="1" ht="22.5" customHeight="1">
      <c r="A61" s="100">
        <v>2110602</v>
      </c>
      <c r="B61" s="101"/>
      <c r="C61" s="66" t="s">
        <v>134</v>
      </c>
      <c r="D61" s="75">
        <v>73.1709</v>
      </c>
      <c r="E61" s="75">
        <v>73.1709</v>
      </c>
      <c r="F61" s="65"/>
      <c r="G61" s="65"/>
      <c r="H61" s="65"/>
      <c r="I61" s="65"/>
      <c r="J61" s="65"/>
      <c r="K61" s="69"/>
    </row>
    <row r="62" spans="1:11" s="57" customFormat="1" ht="22.5" customHeight="1">
      <c r="A62" s="100">
        <v>213</v>
      </c>
      <c r="B62" s="101"/>
      <c r="C62" s="66" t="s">
        <v>135</v>
      </c>
      <c r="D62" s="75">
        <v>196.5699</v>
      </c>
      <c r="E62" s="75">
        <v>182.5699</v>
      </c>
      <c r="F62" s="65"/>
      <c r="G62" s="65"/>
      <c r="H62" s="65"/>
      <c r="I62" s="65"/>
      <c r="J62" s="65">
        <v>14</v>
      </c>
      <c r="K62" s="69"/>
    </row>
    <row r="63" spans="1:11" s="57" customFormat="1" ht="22.5" customHeight="1">
      <c r="A63" s="100">
        <v>21301</v>
      </c>
      <c r="B63" s="101"/>
      <c r="C63" s="66" t="s">
        <v>136</v>
      </c>
      <c r="D63" s="75">
        <v>34.0098</v>
      </c>
      <c r="E63" s="75">
        <v>34.0098</v>
      </c>
      <c r="F63" s="65"/>
      <c r="G63" s="65"/>
      <c r="H63" s="65"/>
      <c r="I63" s="65"/>
      <c r="J63" s="65"/>
      <c r="K63" s="69"/>
    </row>
    <row r="64" spans="1:11" s="57" customFormat="1" ht="22.5" customHeight="1">
      <c r="A64" s="100">
        <v>2130104</v>
      </c>
      <c r="B64" s="101"/>
      <c r="C64" s="66" t="s">
        <v>97</v>
      </c>
      <c r="D64" s="75">
        <v>19.0098</v>
      </c>
      <c r="E64" s="75">
        <v>19.0098</v>
      </c>
      <c r="F64" s="65"/>
      <c r="G64" s="65"/>
      <c r="H64" s="65"/>
      <c r="I64" s="65"/>
      <c r="J64" s="65"/>
      <c r="K64" s="69"/>
    </row>
    <row r="65" spans="1:11" s="57" customFormat="1" ht="22.5" customHeight="1">
      <c r="A65" s="100">
        <v>2130126</v>
      </c>
      <c r="B65" s="101"/>
      <c r="C65" s="66" t="s">
        <v>137</v>
      </c>
      <c r="D65" s="75">
        <v>15</v>
      </c>
      <c r="E65" s="75">
        <v>15</v>
      </c>
      <c r="F65" s="65"/>
      <c r="G65" s="65"/>
      <c r="H65" s="65"/>
      <c r="I65" s="65"/>
      <c r="J65" s="65"/>
      <c r="K65" s="69"/>
    </row>
    <row r="66" spans="1:11" s="57" customFormat="1" ht="22.5" customHeight="1">
      <c r="A66" s="100">
        <v>21302</v>
      </c>
      <c r="B66" s="101"/>
      <c r="C66" s="66" t="s">
        <v>138</v>
      </c>
      <c r="D66" s="75">
        <v>5.2541</v>
      </c>
      <c r="E66" s="75">
        <v>5.2541</v>
      </c>
      <c r="F66" s="65"/>
      <c r="G66" s="65"/>
      <c r="H66" s="65"/>
      <c r="I66" s="65"/>
      <c r="J66" s="65"/>
      <c r="K66" s="69"/>
    </row>
    <row r="67" spans="1:11" s="57" customFormat="1" ht="22.5" customHeight="1">
      <c r="A67" s="100">
        <v>2130204</v>
      </c>
      <c r="B67" s="101"/>
      <c r="C67" s="66" t="s">
        <v>139</v>
      </c>
      <c r="D67" s="75">
        <v>5.2541</v>
      </c>
      <c r="E67" s="75">
        <v>5.2541</v>
      </c>
      <c r="F67" s="65"/>
      <c r="G67" s="65"/>
      <c r="H67" s="65"/>
      <c r="I67" s="65"/>
      <c r="J67" s="65"/>
      <c r="K67" s="69"/>
    </row>
    <row r="68" spans="1:11" s="57" customFormat="1" ht="22.5" customHeight="1">
      <c r="A68" s="100">
        <v>21307</v>
      </c>
      <c r="B68" s="101"/>
      <c r="C68" s="66" t="s">
        <v>140</v>
      </c>
      <c r="D68" s="75">
        <v>157.306</v>
      </c>
      <c r="E68" s="75">
        <v>143.306</v>
      </c>
      <c r="F68" s="65"/>
      <c r="G68" s="65"/>
      <c r="H68" s="65"/>
      <c r="I68" s="65"/>
      <c r="J68" s="65">
        <v>14</v>
      </c>
      <c r="K68" s="69"/>
    </row>
    <row r="69" spans="1:11" s="57" customFormat="1" ht="22.5" customHeight="1">
      <c r="A69" s="100">
        <v>2130701</v>
      </c>
      <c r="B69" s="101"/>
      <c r="C69" s="66" t="s">
        <v>141</v>
      </c>
      <c r="D69" s="75">
        <v>63</v>
      </c>
      <c r="E69" s="75">
        <v>49</v>
      </c>
      <c r="F69" s="65"/>
      <c r="G69" s="65"/>
      <c r="H69" s="65"/>
      <c r="I69" s="65"/>
      <c r="J69" s="65">
        <v>14</v>
      </c>
      <c r="K69" s="69"/>
    </row>
    <row r="70" spans="1:11" s="57" customFormat="1" ht="22.5" customHeight="1">
      <c r="A70" s="100">
        <v>2130705</v>
      </c>
      <c r="B70" s="101"/>
      <c r="C70" s="66" t="s">
        <v>142</v>
      </c>
      <c r="D70" s="75">
        <v>58.306</v>
      </c>
      <c r="E70" s="75">
        <v>58.306</v>
      </c>
      <c r="F70" s="65"/>
      <c r="G70" s="65"/>
      <c r="H70" s="65"/>
      <c r="I70" s="65"/>
      <c r="J70" s="65"/>
      <c r="K70" s="69"/>
    </row>
    <row r="71" spans="1:11" s="57" customFormat="1" ht="22.5" customHeight="1">
      <c r="A71" s="100">
        <v>2130707</v>
      </c>
      <c r="B71" s="101"/>
      <c r="C71" s="66" t="s">
        <v>143</v>
      </c>
      <c r="D71" s="75">
        <v>36</v>
      </c>
      <c r="E71" s="75">
        <v>36</v>
      </c>
      <c r="F71" s="65"/>
      <c r="G71" s="65"/>
      <c r="H71" s="65"/>
      <c r="I71" s="65"/>
      <c r="J71" s="65"/>
      <c r="K71" s="69"/>
    </row>
    <row r="72" spans="1:11" s="57" customFormat="1" ht="22.5" customHeight="1">
      <c r="A72" s="100">
        <v>221</v>
      </c>
      <c r="B72" s="101"/>
      <c r="C72" s="66" t="s">
        <v>144</v>
      </c>
      <c r="D72" s="75">
        <v>12.6462</v>
      </c>
      <c r="E72" s="75">
        <v>12.6462</v>
      </c>
      <c r="F72" s="65"/>
      <c r="G72" s="65"/>
      <c r="H72" s="65"/>
      <c r="I72" s="65"/>
      <c r="J72" s="65"/>
      <c r="K72" s="69"/>
    </row>
    <row r="73" spans="1:11" s="57" customFormat="1" ht="22.5" customHeight="1">
      <c r="A73" s="100">
        <v>22102</v>
      </c>
      <c r="B73" s="101"/>
      <c r="C73" s="66" t="s">
        <v>145</v>
      </c>
      <c r="D73" s="75">
        <v>12.6462</v>
      </c>
      <c r="E73" s="75">
        <v>12.6462</v>
      </c>
      <c r="F73" s="65"/>
      <c r="G73" s="65"/>
      <c r="H73" s="65"/>
      <c r="I73" s="65"/>
      <c r="J73" s="65"/>
      <c r="K73" s="69"/>
    </row>
    <row r="74" spans="1:11" s="57" customFormat="1" ht="22.5" customHeight="1">
      <c r="A74" s="100">
        <v>2210201</v>
      </c>
      <c r="B74" s="101"/>
      <c r="C74" s="66" t="s">
        <v>146</v>
      </c>
      <c r="D74" s="75">
        <v>12.6462</v>
      </c>
      <c r="E74" s="75">
        <v>12.6462</v>
      </c>
      <c r="F74" s="65"/>
      <c r="G74" s="65"/>
      <c r="H74" s="65"/>
      <c r="I74" s="65"/>
      <c r="J74" s="65"/>
      <c r="K74" s="69"/>
    </row>
    <row r="75" spans="1:11" s="57" customFormat="1" ht="22.5" customHeight="1">
      <c r="A75" s="102"/>
      <c r="B75" s="102"/>
      <c r="C75" s="76"/>
      <c r="D75" s="65"/>
      <c r="E75" s="65"/>
      <c r="F75" s="65"/>
      <c r="G75" s="65"/>
      <c r="H75" s="65"/>
      <c r="I75" s="65"/>
      <c r="J75" s="65"/>
      <c r="K75" s="69"/>
    </row>
    <row r="76" spans="1:10" s="57" customFormat="1" ht="30.75" customHeight="1">
      <c r="A76" s="103" t="s">
        <v>147</v>
      </c>
      <c r="B76" s="104"/>
      <c r="C76" s="104"/>
      <c r="D76" s="104"/>
      <c r="E76" s="104"/>
      <c r="F76" s="104"/>
      <c r="G76" s="104"/>
      <c r="H76" s="104"/>
      <c r="I76" s="104"/>
      <c r="J76" s="104"/>
    </row>
    <row r="77" ht="15.75">
      <c r="A77" s="77"/>
    </row>
    <row r="78" ht="15.75">
      <c r="A78" s="77"/>
    </row>
    <row r="82" spans="3:6" ht="15.75">
      <c r="C82" s="72"/>
      <c r="D82" s="72"/>
      <c r="E82" s="73"/>
      <c r="F82" s="73"/>
    </row>
    <row r="83" spans="3:6" ht="15.75">
      <c r="C83" s="72"/>
      <c r="D83" s="72"/>
      <c r="E83" s="73"/>
      <c r="F83" s="73"/>
    </row>
    <row r="84" spans="3:6" ht="15.75">
      <c r="C84" s="72"/>
      <c r="D84" s="72"/>
      <c r="E84" s="73"/>
      <c r="F84" s="73"/>
    </row>
    <row r="85" spans="3:6" ht="15.75">
      <c r="C85" s="72"/>
      <c r="D85" s="72"/>
      <c r="E85" s="73"/>
      <c r="F85" s="73"/>
    </row>
    <row r="86" spans="3:6" ht="15.75">
      <c r="C86" s="72"/>
      <c r="D86" s="72"/>
      <c r="E86" s="73"/>
      <c r="F86" s="73"/>
    </row>
    <row r="87" spans="3:8" ht="15.75">
      <c r="C87" s="72"/>
      <c r="D87" s="72"/>
      <c r="E87" s="73"/>
      <c r="F87" s="73"/>
      <c r="G87" s="73"/>
      <c r="H87" s="73"/>
    </row>
    <row r="88" spans="3:8" ht="15.75">
      <c r="C88" s="72"/>
      <c r="D88" s="72"/>
      <c r="E88" s="73"/>
      <c r="F88" s="73"/>
      <c r="G88" s="73"/>
      <c r="H88" s="73"/>
    </row>
    <row r="89" spans="3:8" ht="15.75">
      <c r="C89" s="72"/>
      <c r="D89" s="72"/>
      <c r="E89" s="73"/>
      <c r="F89" s="73"/>
      <c r="G89" s="73"/>
      <c r="H89" s="73"/>
    </row>
    <row r="90" spans="3:8" ht="15.75">
      <c r="C90" s="72"/>
      <c r="D90" s="72"/>
      <c r="E90" s="73"/>
      <c r="F90" s="73"/>
      <c r="G90" s="73"/>
      <c r="H90" s="73"/>
    </row>
    <row r="91" spans="3:8" ht="15.75">
      <c r="C91" s="72"/>
      <c r="D91" s="72"/>
      <c r="E91" s="73"/>
      <c r="F91" s="73"/>
      <c r="G91" s="73"/>
      <c r="H91" s="73"/>
    </row>
    <row r="92" spans="3:8" ht="15.75">
      <c r="C92" s="72"/>
      <c r="D92" s="72"/>
      <c r="E92" s="73"/>
      <c r="F92" s="73"/>
      <c r="G92" s="73"/>
      <c r="H92" s="73"/>
    </row>
    <row r="93" spans="3:8" ht="15.75">
      <c r="C93" s="72"/>
      <c r="D93" s="72"/>
      <c r="E93" s="73"/>
      <c r="F93" s="73"/>
      <c r="G93" s="73"/>
      <c r="H93" s="73"/>
    </row>
    <row r="94" spans="3:8" ht="15.75">
      <c r="C94" s="72"/>
      <c r="D94" s="72"/>
      <c r="E94" s="73"/>
      <c r="F94" s="73"/>
      <c r="G94" s="73"/>
      <c r="H94" s="73"/>
    </row>
    <row r="95" spans="3:6" ht="15.75">
      <c r="C95" s="72"/>
      <c r="D95" s="72"/>
      <c r="E95" s="73"/>
      <c r="F95" s="73"/>
    </row>
    <row r="96" spans="3:6" ht="15.75">
      <c r="C96" s="72"/>
      <c r="D96" s="72"/>
      <c r="E96" s="73"/>
      <c r="F96" s="73"/>
    </row>
    <row r="97" spans="3:6" ht="15.75">
      <c r="C97" s="72"/>
      <c r="D97" s="72"/>
      <c r="E97" s="73"/>
      <c r="F97" s="73"/>
    </row>
    <row r="98" spans="3:6" ht="15.75">
      <c r="C98" s="72"/>
      <c r="D98" s="72"/>
      <c r="E98" s="73"/>
      <c r="F98" s="73"/>
    </row>
    <row r="99" spans="3:6" ht="15.75">
      <c r="C99" s="72"/>
      <c r="D99" s="72"/>
      <c r="E99" s="73"/>
      <c r="F99" s="73"/>
    </row>
    <row r="100" spans="3:6" ht="15.75">
      <c r="C100" s="72"/>
      <c r="D100" s="72"/>
      <c r="E100" s="73"/>
      <c r="F100" s="73"/>
    </row>
    <row r="101" spans="3:6" ht="15.75">
      <c r="C101" s="72"/>
      <c r="D101" s="72"/>
      <c r="E101" s="73"/>
      <c r="F101" s="73"/>
    </row>
    <row r="102" spans="3:6" ht="15.75">
      <c r="C102" s="72"/>
      <c r="D102" s="72"/>
      <c r="E102" s="73"/>
      <c r="F102" s="73"/>
    </row>
    <row r="103" spans="3:6" ht="15.75">
      <c r="C103" s="72"/>
      <c r="D103" s="72"/>
      <c r="E103" s="73"/>
      <c r="F103" s="73"/>
    </row>
    <row r="104" spans="3:6" ht="15.75">
      <c r="C104" s="72"/>
      <c r="D104" s="72"/>
      <c r="E104" s="73"/>
      <c r="F104" s="73"/>
    </row>
    <row r="105" spans="3:6" ht="15.75">
      <c r="C105" s="72"/>
      <c r="D105" s="72"/>
      <c r="E105" s="73"/>
      <c r="F105" s="73"/>
    </row>
    <row r="106" spans="3:6" ht="15.75">
      <c r="C106" s="72"/>
      <c r="D106" s="72"/>
      <c r="E106" s="73"/>
      <c r="F106" s="73"/>
    </row>
    <row r="107" spans="3:6" ht="15.75">
      <c r="C107" s="72"/>
      <c r="D107" s="72"/>
      <c r="E107" s="73"/>
      <c r="F107" s="73"/>
    </row>
    <row r="108" spans="3:6" ht="15.75">
      <c r="C108" s="72"/>
      <c r="D108" s="72"/>
      <c r="E108" s="73"/>
      <c r="F108" s="73"/>
    </row>
    <row r="109" spans="3:6" ht="15.75">
      <c r="C109" s="72"/>
      <c r="D109" s="72"/>
      <c r="E109" s="73"/>
      <c r="F109" s="73"/>
    </row>
    <row r="110" spans="3:6" ht="15.75">
      <c r="C110" s="72"/>
      <c r="D110" s="72"/>
      <c r="E110" s="73"/>
      <c r="F110" s="73"/>
    </row>
    <row r="111" spans="3:6" ht="15.75">
      <c r="C111" s="72"/>
      <c r="D111" s="72"/>
      <c r="E111" s="73"/>
      <c r="F111" s="73"/>
    </row>
    <row r="112" spans="3:6" ht="15.75">
      <c r="C112" s="72"/>
      <c r="D112" s="72"/>
      <c r="E112" s="73"/>
      <c r="F112" s="73"/>
    </row>
    <row r="113" spans="3:6" ht="15.75">
      <c r="C113" s="72"/>
      <c r="D113" s="72"/>
      <c r="E113" s="73"/>
      <c r="F113" s="73"/>
    </row>
    <row r="114" spans="3:6" ht="15.75">
      <c r="C114" s="72"/>
      <c r="D114" s="72"/>
      <c r="E114" s="73"/>
      <c r="F114" s="73"/>
    </row>
    <row r="115" spans="3:6" ht="15.75">
      <c r="C115" s="72"/>
      <c r="D115" s="72"/>
      <c r="E115" s="73"/>
      <c r="F115" s="73"/>
    </row>
    <row r="116" spans="3:6" ht="15.75">
      <c r="C116" s="72"/>
      <c r="D116" s="72"/>
      <c r="E116" s="73"/>
      <c r="F116" s="73"/>
    </row>
    <row r="117" spans="3:6" ht="15.75">
      <c r="C117" s="72"/>
      <c r="D117" s="72"/>
      <c r="E117" s="73"/>
      <c r="F117" s="73"/>
    </row>
    <row r="118" spans="3:6" ht="15.75">
      <c r="C118" s="72"/>
      <c r="D118" s="72"/>
      <c r="E118" s="73"/>
      <c r="F118" s="73"/>
    </row>
    <row r="119" spans="3:6" ht="15.75">
      <c r="C119" s="72"/>
      <c r="D119" s="72"/>
      <c r="E119" s="73"/>
      <c r="F119" s="73"/>
    </row>
    <row r="120" spans="3:6" ht="15.75">
      <c r="C120" s="72"/>
      <c r="D120" s="72"/>
      <c r="E120" s="73"/>
      <c r="F120" s="73"/>
    </row>
    <row r="121" spans="3:6" ht="15.75">
      <c r="C121" s="72"/>
      <c r="D121" s="72"/>
      <c r="E121" s="73"/>
      <c r="F121" s="73"/>
    </row>
    <row r="122" spans="3:6" ht="15.75">
      <c r="C122" s="72"/>
      <c r="D122" s="72"/>
      <c r="E122" s="73"/>
      <c r="F122" s="73"/>
    </row>
    <row r="123" spans="3:6" ht="15.75">
      <c r="C123" s="72"/>
      <c r="D123" s="72"/>
      <c r="E123" s="73"/>
      <c r="F123" s="73"/>
    </row>
    <row r="124" spans="3:6" ht="15.75">
      <c r="C124" s="72"/>
      <c r="D124" s="72"/>
      <c r="E124" s="73"/>
      <c r="F124" s="73"/>
    </row>
    <row r="125" spans="3:6" ht="15.75">
      <c r="C125" s="72"/>
      <c r="D125" s="72"/>
      <c r="E125" s="73"/>
      <c r="F125" s="73"/>
    </row>
    <row r="126" spans="3:6" ht="15.75">
      <c r="C126" s="72"/>
      <c r="D126" s="72"/>
      <c r="E126" s="73"/>
      <c r="F126" s="73"/>
    </row>
    <row r="127" spans="3:6" ht="15.75">
      <c r="C127" s="72"/>
      <c r="D127" s="72"/>
      <c r="E127" s="73"/>
      <c r="F127" s="73"/>
    </row>
    <row r="128" spans="3:6" ht="15.75">
      <c r="C128" s="72"/>
      <c r="D128" s="72"/>
      <c r="E128" s="73"/>
      <c r="F128" s="73"/>
    </row>
    <row r="129" spans="3:6" ht="15.75">
      <c r="C129" s="72"/>
      <c r="D129" s="72"/>
      <c r="E129" s="73"/>
      <c r="F129" s="73"/>
    </row>
    <row r="130" spans="3:6" ht="15.75">
      <c r="C130" s="72"/>
      <c r="D130" s="72"/>
      <c r="E130" s="73"/>
      <c r="F130" s="73"/>
    </row>
    <row r="131" spans="3:6" ht="15.75">
      <c r="C131" s="72"/>
      <c r="D131" s="72"/>
      <c r="E131" s="73"/>
      <c r="F131" s="73"/>
    </row>
    <row r="132" spans="3:6" ht="15.75">
      <c r="C132" s="72"/>
      <c r="D132" s="72"/>
      <c r="E132" s="73"/>
      <c r="F132" s="73"/>
    </row>
    <row r="133" spans="3:6" ht="15.75">
      <c r="C133" s="72"/>
      <c r="D133" s="72"/>
      <c r="E133" s="73"/>
      <c r="F133" s="73"/>
    </row>
    <row r="134" spans="3:6" ht="15.75">
      <c r="C134" s="72"/>
      <c r="D134" s="72"/>
      <c r="E134" s="73"/>
      <c r="F134" s="73"/>
    </row>
    <row r="135" spans="3:6" ht="15.75">
      <c r="C135" s="72"/>
      <c r="D135" s="72"/>
      <c r="E135" s="73"/>
      <c r="F135" s="73"/>
    </row>
    <row r="136" spans="3:6" ht="15.75">
      <c r="C136" s="72"/>
      <c r="D136" s="72"/>
      <c r="E136" s="73"/>
      <c r="F136" s="73"/>
    </row>
    <row r="137" spans="3:6" ht="15.75">
      <c r="C137" s="72"/>
      <c r="D137" s="72"/>
      <c r="E137" s="73"/>
      <c r="F137" s="73"/>
    </row>
    <row r="138" spans="3:6" ht="15.75">
      <c r="C138" s="72"/>
      <c r="D138" s="72"/>
      <c r="E138" s="73"/>
      <c r="F138" s="73"/>
    </row>
    <row r="139" spans="3:6" ht="15.75">
      <c r="C139" s="72"/>
      <c r="D139" s="72"/>
      <c r="E139" s="73"/>
      <c r="F139" s="73"/>
    </row>
    <row r="140" spans="3:6" ht="15.75">
      <c r="C140" s="72"/>
      <c r="D140" s="72"/>
      <c r="E140" s="73"/>
      <c r="F140" s="73"/>
    </row>
    <row r="141" spans="3:6" ht="15.75">
      <c r="C141" s="72"/>
      <c r="D141" s="72"/>
      <c r="E141" s="73"/>
      <c r="F141" s="73"/>
    </row>
    <row r="142" spans="3:6" ht="15.75">
      <c r="C142" s="72"/>
      <c r="D142" s="72"/>
      <c r="E142" s="73"/>
      <c r="F142" s="73"/>
    </row>
    <row r="143" spans="3:6" ht="15.75">
      <c r="C143" s="72"/>
      <c r="D143" s="72"/>
      <c r="E143" s="73"/>
      <c r="F143" s="73"/>
    </row>
    <row r="144" spans="3:6" ht="15.75">
      <c r="C144" s="72"/>
      <c r="D144" s="72"/>
      <c r="E144" s="73"/>
      <c r="F144" s="73"/>
    </row>
    <row r="145" spans="3:6" ht="15.75">
      <c r="C145" s="72"/>
      <c r="D145" s="72"/>
      <c r="E145" s="73"/>
      <c r="F145" s="73"/>
    </row>
    <row r="146" spans="3:6" ht="15.75">
      <c r="C146" s="72"/>
      <c r="D146" s="72"/>
      <c r="E146" s="73"/>
      <c r="F146" s="73"/>
    </row>
  </sheetData>
  <sheetProtection/>
  <mergeCells count="80">
    <mergeCell ref="A72:B72"/>
    <mergeCell ref="A73:B73"/>
    <mergeCell ref="A74:B74"/>
    <mergeCell ref="A75:B75"/>
    <mergeCell ref="A76:J76"/>
    <mergeCell ref="C6:C7"/>
    <mergeCell ref="D5:D7"/>
    <mergeCell ref="E5:E7"/>
    <mergeCell ref="F5:F7"/>
    <mergeCell ref="G5:G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J2"/>
    <mergeCell ref="A5:C5"/>
    <mergeCell ref="A8:C8"/>
    <mergeCell ref="A9:C9"/>
    <mergeCell ref="A10:B10"/>
    <mergeCell ref="A11:B11"/>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57"/>
  <sheetViews>
    <sheetView zoomScalePageLayoutView="0" workbookViewId="0" topLeftCell="A10">
      <selection activeCell="A10" sqref="A10:C74"/>
    </sheetView>
  </sheetViews>
  <sheetFormatPr defaultColWidth="9.00390625" defaultRowHeight="14.25"/>
  <cols>
    <col min="1" max="1" width="5.625" style="60" customWidth="1"/>
    <col min="2" max="2" width="4.75390625" style="60" customWidth="1"/>
    <col min="3" max="3" width="32.00390625" style="60" customWidth="1"/>
    <col min="4" max="4" width="14.375" style="60" customWidth="1"/>
    <col min="5" max="9" width="14.625" style="60" customWidth="1"/>
    <col min="10" max="10" width="9.00390625" style="60" customWidth="1"/>
    <col min="11" max="11" width="12.625" style="60" customWidth="1"/>
    <col min="12" max="16384" width="9.00390625" style="60" customWidth="1"/>
  </cols>
  <sheetData>
    <row r="1" spans="1:8" s="29" customFormat="1" ht="23.25" customHeight="1">
      <c r="A1" s="7" t="s">
        <v>148</v>
      </c>
      <c r="G1" s="30"/>
      <c r="H1" s="30"/>
    </row>
    <row r="2" spans="1:9" s="56" customFormat="1" ht="23.25">
      <c r="A2" s="94" t="s">
        <v>149</v>
      </c>
      <c r="B2" s="95"/>
      <c r="C2" s="95"/>
      <c r="D2" s="95"/>
      <c r="E2" s="95"/>
      <c r="F2" s="95"/>
      <c r="G2" s="95"/>
      <c r="H2" s="95"/>
      <c r="I2" s="95"/>
    </row>
    <row r="3" spans="1:9" ht="15.75" hidden="1">
      <c r="A3" s="61"/>
      <c r="B3" s="61"/>
      <c r="C3" s="61"/>
      <c r="D3" s="61"/>
      <c r="E3" s="61"/>
      <c r="F3" s="61"/>
      <c r="G3" s="61"/>
      <c r="H3" s="61"/>
      <c r="I3" s="14" t="s">
        <v>150</v>
      </c>
    </row>
    <row r="4" spans="1:9" s="57" customFormat="1" ht="15">
      <c r="A4" s="9" t="s">
        <v>3</v>
      </c>
      <c r="B4" s="62"/>
      <c r="C4" s="62"/>
      <c r="D4" s="62"/>
      <c r="E4" s="62"/>
      <c r="F4" s="63"/>
      <c r="G4" s="62"/>
      <c r="H4" s="62"/>
      <c r="I4" s="15" t="s">
        <v>4</v>
      </c>
    </row>
    <row r="5" spans="1:10" s="58" customFormat="1" ht="22.5" customHeight="1">
      <c r="A5" s="96" t="s">
        <v>78</v>
      </c>
      <c r="B5" s="97"/>
      <c r="C5" s="97"/>
      <c r="D5" s="105" t="s">
        <v>151</v>
      </c>
      <c r="E5" s="105" t="s">
        <v>152</v>
      </c>
      <c r="F5" s="105" t="s">
        <v>153</v>
      </c>
      <c r="G5" s="105" t="s">
        <v>154</v>
      </c>
      <c r="H5" s="97" t="s">
        <v>155</v>
      </c>
      <c r="I5" s="105" t="s">
        <v>156</v>
      </c>
      <c r="J5" s="67"/>
    </row>
    <row r="6" spans="1:10" s="58" customFormat="1" ht="22.5" customHeight="1">
      <c r="A6" s="97" t="s">
        <v>86</v>
      </c>
      <c r="B6" s="97"/>
      <c r="C6" s="105" t="s">
        <v>87</v>
      </c>
      <c r="D6" s="97"/>
      <c r="E6" s="97"/>
      <c r="F6" s="97"/>
      <c r="G6" s="97"/>
      <c r="H6" s="97"/>
      <c r="I6" s="97"/>
      <c r="J6" s="67"/>
    </row>
    <row r="7" spans="1:10" s="58" customFormat="1" ht="22.5" customHeight="1">
      <c r="A7" s="97"/>
      <c r="B7" s="97"/>
      <c r="C7" s="97"/>
      <c r="D7" s="97"/>
      <c r="E7" s="97"/>
      <c r="F7" s="97"/>
      <c r="G7" s="97"/>
      <c r="H7" s="97"/>
      <c r="I7" s="97"/>
      <c r="J7" s="67"/>
    </row>
    <row r="8" spans="1:10" s="59" customFormat="1" ht="22.5" customHeight="1">
      <c r="A8" s="108" t="s">
        <v>88</v>
      </c>
      <c r="B8" s="109"/>
      <c r="C8" s="109"/>
      <c r="D8" s="86" t="s">
        <v>11</v>
      </c>
      <c r="E8" s="86" t="s">
        <v>12</v>
      </c>
      <c r="F8" s="86" t="s">
        <v>18</v>
      </c>
      <c r="G8" s="64" t="s">
        <v>21</v>
      </c>
      <c r="H8" s="64" t="s">
        <v>24</v>
      </c>
      <c r="I8" s="64" t="s">
        <v>27</v>
      </c>
      <c r="J8" s="68"/>
    </row>
    <row r="9" spans="1:10" s="57" customFormat="1" ht="22.5" customHeight="1">
      <c r="A9" s="98" t="s">
        <v>89</v>
      </c>
      <c r="B9" s="99"/>
      <c r="C9" s="99"/>
      <c r="D9" s="65">
        <v>675.613115</v>
      </c>
      <c r="E9" s="65">
        <v>318.083515</v>
      </c>
      <c r="F9" s="65">
        <v>357.5296</v>
      </c>
      <c r="G9" s="65"/>
      <c r="H9" s="65"/>
      <c r="I9" s="65"/>
      <c r="J9" s="69"/>
    </row>
    <row r="10" spans="1:10" s="57" customFormat="1" ht="22.5" customHeight="1">
      <c r="A10" s="100">
        <v>201</v>
      </c>
      <c r="B10" s="101"/>
      <c r="C10" s="66" t="s">
        <v>90</v>
      </c>
      <c r="D10" s="65">
        <v>312.4681</v>
      </c>
      <c r="E10" s="65">
        <v>232.8681</v>
      </c>
      <c r="F10" s="65">
        <v>79.6</v>
      </c>
      <c r="G10" s="65"/>
      <c r="H10" s="65"/>
      <c r="I10" s="65"/>
      <c r="J10" s="69"/>
    </row>
    <row r="11" spans="1:10" s="57" customFormat="1" ht="22.5" customHeight="1">
      <c r="A11" s="100">
        <v>20101</v>
      </c>
      <c r="B11" s="101"/>
      <c r="C11" s="66" t="s">
        <v>91</v>
      </c>
      <c r="D11" s="65">
        <v>16.7991</v>
      </c>
      <c r="E11" s="65">
        <v>16.7991</v>
      </c>
      <c r="F11" s="65">
        <v>0</v>
      </c>
      <c r="G11" s="65"/>
      <c r="H11" s="65"/>
      <c r="I11" s="65"/>
      <c r="J11" s="69"/>
    </row>
    <row r="12" spans="1:10" s="57" customFormat="1" ht="22.5" customHeight="1">
      <c r="A12" s="100">
        <v>2010101</v>
      </c>
      <c r="B12" s="101"/>
      <c r="C12" s="66" t="s">
        <v>92</v>
      </c>
      <c r="D12" s="65">
        <v>16.7991</v>
      </c>
      <c r="E12" s="65">
        <v>16.7991</v>
      </c>
      <c r="F12" s="65">
        <v>0</v>
      </c>
      <c r="G12" s="65"/>
      <c r="H12" s="65"/>
      <c r="I12" s="65"/>
      <c r="J12" s="69"/>
    </row>
    <row r="13" spans="1:10" s="57" customFormat="1" ht="22.5" customHeight="1">
      <c r="A13" s="100">
        <v>20103</v>
      </c>
      <c r="B13" s="101"/>
      <c r="C13" s="66" t="s">
        <v>93</v>
      </c>
      <c r="D13" s="65">
        <v>228.2228</v>
      </c>
      <c r="E13" s="65">
        <v>183.6228</v>
      </c>
      <c r="F13" s="65">
        <v>44.6</v>
      </c>
      <c r="G13" s="65"/>
      <c r="H13" s="65"/>
      <c r="I13" s="65"/>
      <c r="J13" s="69"/>
    </row>
    <row r="14" spans="1:10" s="57" customFormat="1" ht="22.5" customHeight="1">
      <c r="A14" s="100">
        <v>2010301</v>
      </c>
      <c r="B14" s="101"/>
      <c r="C14" s="66" t="s">
        <v>92</v>
      </c>
      <c r="D14" s="65">
        <v>174.6228</v>
      </c>
      <c r="E14" s="65">
        <v>174.6228</v>
      </c>
      <c r="F14" s="65">
        <v>0</v>
      </c>
      <c r="G14" s="65"/>
      <c r="H14" s="65"/>
      <c r="I14" s="65"/>
      <c r="J14" s="69"/>
    </row>
    <row r="15" spans="1:10" s="57" customFormat="1" ht="22.5" customHeight="1">
      <c r="A15" s="100">
        <v>2010302</v>
      </c>
      <c r="B15" s="101"/>
      <c r="C15" s="66" t="s">
        <v>94</v>
      </c>
      <c r="D15" s="65">
        <v>44.6</v>
      </c>
      <c r="E15" s="65">
        <v>0</v>
      </c>
      <c r="F15" s="65">
        <v>44.6</v>
      </c>
      <c r="G15" s="65"/>
      <c r="H15" s="65"/>
      <c r="I15" s="65"/>
      <c r="J15" s="69"/>
    </row>
    <row r="16" spans="1:10" s="57" customFormat="1" ht="22.5" customHeight="1">
      <c r="A16" s="100">
        <v>2010308</v>
      </c>
      <c r="B16" s="101"/>
      <c r="C16" s="66" t="s">
        <v>95</v>
      </c>
      <c r="D16" s="65">
        <v>9</v>
      </c>
      <c r="E16" s="65">
        <v>9</v>
      </c>
      <c r="F16" s="65">
        <v>0</v>
      </c>
      <c r="G16" s="65"/>
      <c r="H16" s="65"/>
      <c r="I16" s="65"/>
      <c r="J16" s="69"/>
    </row>
    <row r="17" spans="1:10" s="57" customFormat="1" ht="22.5" customHeight="1">
      <c r="A17" s="100">
        <v>20105</v>
      </c>
      <c r="B17" s="101"/>
      <c r="C17" s="66" t="s">
        <v>96</v>
      </c>
      <c r="D17" s="65">
        <v>3.1509</v>
      </c>
      <c r="E17" s="65">
        <v>3.1509</v>
      </c>
      <c r="F17" s="65">
        <v>0</v>
      </c>
      <c r="G17" s="65"/>
      <c r="H17" s="65"/>
      <c r="I17" s="65"/>
      <c r="J17" s="69"/>
    </row>
    <row r="18" spans="1:10" s="57" customFormat="1" ht="22.5" customHeight="1">
      <c r="A18" s="100">
        <v>2010550</v>
      </c>
      <c r="B18" s="101"/>
      <c r="C18" s="66" t="s">
        <v>97</v>
      </c>
      <c r="D18" s="65">
        <v>3.1509</v>
      </c>
      <c r="E18" s="65">
        <v>3.1509</v>
      </c>
      <c r="F18" s="65">
        <v>0</v>
      </c>
      <c r="G18" s="65"/>
      <c r="H18" s="65"/>
      <c r="I18" s="65"/>
      <c r="J18" s="69"/>
    </row>
    <row r="19" spans="1:10" s="57" customFormat="1" ht="22.5" customHeight="1">
      <c r="A19" s="100">
        <v>20106</v>
      </c>
      <c r="B19" s="101"/>
      <c r="C19" s="66" t="s">
        <v>98</v>
      </c>
      <c r="D19" s="65">
        <v>6.39</v>
      </c>
      <c r="E19" s="65">
        <v>6.39</v>
      </c>
      <c r="F19" s="65">
        <v>0</v>
      </c>
      <c r="G19" s="65"/>
      <c r="H19" s="65"/>
      <c r="I19" s="65"/>
      <c r="J19" s="69"/>
    </row>
    <row r="20" spans="1:10" s="57" customFormat="1" ht="22.5" customHeight="1">
      <c r="A20" s="100">
        <v>2010601</v>
      </c>
      <c r="B20" s="101"/>
      <c r="C20" s="66" t="s">
        <v>92</v>
      </c>
      <c r="D20" s="65">
        <v>6.39</v>
      </c>
      <c r="E20" s="65">
        <v>6.39</v>
      </c>
      <c r="F20" s="65">
        <v>0</v>
      </c>
      <c r="G20" s="65"/>
      <c r="H20" s="65"/>
      <c r="I20" s="65"/>
      <c r="J20" s="69"/>
    </row>
    <row r="21" spans="1:10" s="57" customFormat="1" ht="22.5" customHeight="1">
      <c r="A21" s="100">
        <v>20111</v>
      </c>
      <c r="B21" s="101"/>
      <c r="C21" s="66" t="s">
        <v>99</v>
      </c>
      <c r="D21" s="65">
        <v>3</v>
      </c>
      <c r="E21" s="65">
        <v>3</v>
      </c>
      <c r="F21" s="65">
        <v>0</v>
      </c>
      <c r="G21" s="65"/>
      <c r="H21" s="65"/>
      <c r="I21" s="65"/>
      <c r="J21" s="69"/>
    </row>
    <row r="22" spans="1:10" s="57" customFormat="1" ht="22.5" customHeight="1">
      <c r="A22" s="100">
        <v>2011101</v>
      </c>
      <c r="B22" s="101"/>
      <c r="C22" s="66" t="s">
        <v>92</v>
      </c>
      <c r="D22" s="65">
        <v>3</v>
      </c>
      <c r="E22" s="65">
        <v>3</v>
      </c>
      <c r="F22" s="65">
        <v>0</v>
      </c>
      <c r="G22" s="65"/>
      <c r="H22" s="65"/>
      <c r="I22" s="65"/>
      <c r="J22" s="69"/>
    </row>
    <row r="23" spans="1:10" s="57" customFormat="1" ht="22.5" customHeight="1">
      <c r="A23" s="100">
        <v>20113</v>
      </c>
      <c r="B23" s="101"/>
      <c r="C23" s="66" t="s">
        <v>100</v>
      </c>
      <c r="D23" s="65">
        <v>15</v>
      </c>
      <c r="E23" s="65">
        <v>0</v>
      </c>
      <c r="F23" s="65">
        <v>15</v>
      </c>
      <c r="G23" s="65"/>
      <c r="H23" s="65"/>
      <c r="I23" s="65"/>
      <c r="J23" s="69"/>
    </row>
    <row r="24" spans="1:10" s="57" customFormat="1" ht="22.5" customHeight="1">
      <c r="A24" s="100">
        <v>2011308</v>
      </c>
      <c r="B24" s="101"/>
      <c r="C24" s="66" t="s">
        <v>101</v>
      </c>
      <c r="D24" s="65">
        <v>15</v>
      </c>
      <c r="E24" s="65">
        <v>0</v>
      </c>
      <c r="F24" s="65">
        <v>15</v>
      </c>
      <c r="G24" s="65"/>
      <c r="H24" s="65"/>
      <c r="I24" s="65"/>
      <c r="J24" s="69"/>
    </row>
    <row r="25" spans="1:10" s="57" customFormat="1" ht="22.5" customHeight="1">
      <c r="A25" s="100">
        <v>20123</v>
      </c>
      <c r="B25" s="101"/>
      <c r="C25" s="66" t="s">
        <v>102</v>
      </c>
      <c r="D25" s="65">
        <v>20</v>
      </c>
      <c r="E25" s="65">
        <v>0</v>
      </c>
      <c r="F25" s="65">
        <v>20</v>
      </c>
      <c r="G25" s="65"/>
      <c r="H25" s="65"/>
      <c r="I25" s="65"/>
      <c r="J25" s="69"/>
    </row>
    <row r="26" spans="1:10" s="57" customFormat="1" ht="22.5" customHeight="1">
      <c r="A26" s="100">
        <v>2012304</v>
      </c>
      <c r="B26" s="101"/>
      <c r="C26" s="66" t="s">
        <v>103</v>
      </c>
      <c r="D26" s="65">
        <v>20</v>
      </c>
      <c r="E26" s="65">
        <v>0</v>
      </c>
      <c r="F26" s="65">
        <v>20</v>
      </c>
      <c r="G26" s="65"/>
      <c r="H26" s="65"/>
      <c r="I26" s="65"/>
      <c r="J26" s="69"/>
    </row>
    <row r="27" spans="1:10" s="57" customFormat="1" ht="22.5" customHeight="1">
      <c r="A27" s="100">
        <v>20129</v>
      </c>
      <c r="B27" s="101"/>
      <c r="C27" s="66" t="s">
        <v>104</v>
      </c>
      <c r="D27" s="65">
        <v>2</v>
      </c>
      <c r="E27" s="65">
        <v>2</v>
      </c>
      <c r="F27" s="65">
        <v>0</v>
      </c>
      <c r="G27" s="65"/>
      <c r="H27" s="65"/>
      <c r="I27" s="65"/>
      <c r="J27" s="69"/>
    </row>
    <row r="28" spans="1:10" s="57" customFormat="1" ht="22.5" customHeight="1">
      <c r="A28" s="100">
        <v>2012901</v>
      </c>
      <c r="B28" s="101"/>
      <c r="C28" s="66" t="s">
        <v>92</v>
      </c>
      <c r="D28" s="65">
        <v>2</v>
      </c>
      <c r="E28" s="65">
        <v>2</v>
      </c>
      <c r="F28" s="65">
        <v>0</v>
      </c>
      <c r="G28" s="65"/>
      <c r="H28" s="65"/>
      <c r="I28" s="65"/>
      <c r="J28" s="69"/>
    </row>
    <row r="29" spans="1:10" s="57" customFormat="1" ht="22.5" customHeight="1">
      <c r="A29" s="100">
        <v>20131</v>
      </c>
      <c r="B29" s="101"/>
      <c r="C29" s="66" t="s">
        <v>105</v>
      </c>
      <c r="D29" s="65">
        <v>17.9053</v>
      </c>
      <c r="E29" s="65">
        <v>17.9053</v>
      </c>
      <c r="F29" s="65">
        <v>0</v>
      </c>
      <c r="G29" s="65"/>
      <c r="H29" s="65"/>
      <c r="I29" s="65"/>
      <c r="J29" s="69"/>
    </row>
    <row r="30" spans="1:10" s="57" customFormat="1" ht="22.5" customHeight="1">
      <c r="A30" s="100">
        <v>2013101</v>
      </c>
      <c r="B30" s="101"/>
      <c r="C30" s="66" t="s">
        <v>92</v>
      </c>
      <c r="D30" s="65">
        <v>17.9053</v>
      </c>
      <c r="E30" s="65">
        <v>17.9053</v>
      </c>
      <c r="F30" s="65">
        <v>0</v>
      </c>
      <c r="G30" s="65"/>
      <c r="H30" s="65"/>
      <c r="I30" s="65"/>
      <c r="J30" s="69"/>
    </row>
    <row r="31" spans="1:10" s="57" customFormat="1" ht="22.5" customHeight="1">
      <c r="A31" s="100">
        <v>204</v>
      </c>
      <c r="B31" s="101"/>
      <c r="C31" s="66" t="s">
        <v>106</v>
      </c>
      <c r="D31" s="65">
        <v>3.5471</v>
      </c>
      <c r="E31" s="65">
        <v>3.5471</v>
      </c>
      <c r="F31" s="65">
        <v>0</v>
      </c>
      <c r="G31" s="65"/>
      <c r="H31" s="65"/>
      <c r="I31" s="65"/>
      <c r="J31" s="69"/>
    </row>
    <row r="32" spans="1:10" s="57" customFormat="1" ht="22.5" customHeight="1">
      <c r="A32" s="100">
        <v>20406</v>
      </c>
      <c r="B32" s="101"/>
      <c r="C32" s="66" t="s">
        <v>107</v>
      </c>
      <c r="D32" s="65">
        <v>3.5471</v>
      </c>
      <c r="E32" s="65">
        <v>3.5471</v>
      </c>
      <c r="F32" s="65">
        <v>0</v>
      </c>
      <c r="G32" s="65"/>
      <c r="H32" s="65"/>
      <c r="I32" s="65"/>
      <c r="J32" s="69"/>
    </row>
    <row r="33" spans="1:10" s="57" customFormat="1" ht="22.5" customHeight="1">
      <c r="A33" s="100">
        <v>2040601</v>
      </c>
      <c r="B33" s="101"/>
      <c r="C33" s="66" t="s">
        <v>92</v>
      </c>
      <c r="D33" s="65">
        <v>3.5471</v>
      </c>
      <c r="E33" s="65">
        <v>3.5471</v>
      </c>
      <c r="F33" s="65">
        <v>0</v>
      </c>
      <c r="G33" s="65"/>
      <c r="H33" s="65"/>
      <c r="I33" s="65"/>
      <c r="J33" s="69"/>
    </row>
    <row r="34" spans="1:10" s="57" customFormat="1" ht="22.5" customHeight="1">
      <c r="A34" s="100">
        <v>207</v>
      </c>
      <c r="B34" s="101"/>
      <c r="C34" s="66" t="s">
        <v>108</v>
      </c>
      <c r="D34" s="65">
        <v>5.1155</v>
      </c>
      <c r="E34" s="65">
        <v>5.1155</v>
      </c>
      <c r="F34" s="65">
        <v>0</v>
      </c>
      <c r="G34" s="65"/>
      <c r="H34" s="65"/>
      <c r="I34" s="65"/>
      <c r="J34" s="69"/>
    </row>
    <row r="35" spans="1:10" s="57" customFormat="1" ht="22.5" customHeight="1">
      <c r="A35" s="100">
        <v>20701</v>
      </c>
      <c r="B35" s="101"/>
      <c r="C35" s="66" t="s">
        <v>109</v>
      </c>
      <c r="D35" s="65">
        <v>3.3655</v>
      </c>
      <c r="E35" s="65">
        <v>3.3655</v>
      </c>
      <c r="F35" s="65">
        <v>0</v>
      </c>
      <c r="G35" s="65"/>
      <c r="H35" s="65"/>
      <c r="I35" s="65"/>
      <c r="J35" s="69"/>
    </row>
    <row r="36" spans="1:10" s="57" customFormat="1" ht="22.5" customHeight="1">
      <c r="A36" s="100">
        <v>2070109</v>
      </c>
      <c r="B36" s="101"/>
      <c r="C36" s="66" t="s">
        <v>110</v>
      </c>
      <c r="D36" s="65">
        <v>3.3655</v>
      </c>
      <c r="E36" s="65">
        <v>3.3655</v>
      </c>
      <c r="F36" s="65">
        <v>0</v>
      </c>
      <c r="G36" s="65"/>
      <c r="H36" s="65"/>
      <c r="I36" s="65"/>
      <c r="J36" s="69"/>
    </row>
    <row r="37" spans="1:10" s="57" customFormat="1" ht="22.5" customHeight="1">
      <c r="A37" s="100">
        <v>20799</v>
      </c>
      <c r="B37" s="101"/>
      <c r="C37" s="66" t="s">
        <v>111</v>
      </c>
      <c r="D37" s="65">
        <v>1.75</v>
      </c>
      <c r="E37" s="65">
        <v>1.75</v>
      </c>
      <c r="F37" s="65">
        <v>0</v>
      </c>
      <c r="G37" s="65"/>
      <c r="H37" s="65"/>
      <c r="I37" s="65"/>
      <c r="J37" s="69"/>
    </row>
    <row r="38" spans="1:10" s="57" customFormat="1" ht="22.5" customHeight="1">
      <c r="A38" s="100">
        <v>2079999</v>
      </c>
      <c r="B38" s="101"/>
      <c r="C38" s="66" t="s">
        <v>112</v>
      </c>
      <c r="D38" s="65">
        <v>1.75</v>
      </c>
      <c r="E38" s="65">
        <v>1.75</v>
      </c>
      <c r="F38" s="65">
        <v>0</v>
      </c>
      <c r="G38" s="65"/>
      <c r="H38" s="65"/>
      <c r="I38" s="65"/>
      <c r="J38" s="69"/>
    </row>
    <row r="39" spans="1:10" s="57" customFormat="1" ht="22.5" customHeight="1">
      <c r="A39" s="100">
        <v>208</v>
      </c>
      <c r="B39" s="101"/>
      <c r="C39" s="66" t="s">
        <v>113</v>
      </c>
      <c r="D39" s="65">
        <v>55.716515</v>
      </c>
      <c r="E39" s="65">
        <v>23.263815</v>
      </c>
      <c r="F39" s="65">
        <v>32.4527</v>
      </c>
      <c r="G39" s="65"/>
      <c r="H39" s="65"/>
      <c r="I39" s="65"/>
      <c r="J39" s="69"/>
    </row>
    <row r="40" spans="1:10" s="57" customFormat="1" ht="22.5" customHeight="1">
      <c r="A40" s="100">
        <v>20802</v>
      </c>
      <c r="B40" s="101"/>
      <c r="C40" s="66" t="s">
        <v>114</v>
      </c>
      <c r="D40" s="65">
        <v>4.6957</v>
      </c>
      <c r="E40" s="65">
        <v>4.6957</v>
      </c>
      <c r="F40" s="65">
        <v>0</v>
      </c>
      <c r="G40" s="65"/>
      <c r="H40" s="65"/>
      <c r="I40" s="65"/>
      <c r="J40" s="69"/>
    </row>
    <row r="41" spans="1:10" s="57" customFormat="1" ht="22.5" customHeight="1">
      <c r="A41" s="100">
        <v>2080201</v>
      </c>
      <c r="B41" s="101"/>
      <c r="C41" s="66" t="s">
        <v>92</v>
      </c>
      <c r="D41" s="65">
        <v>4.6957</v>
      </c>
      <c r="E41" s="65">
        <v>4.6957</v>
      </c>
      <c r="F41" s="65">
        <v>0</v>
      </c>
      <c r="G41" s="65"/>
      <c r="H41" s="65"/>
      <c r="I41" s="65"/>
      <c r="J41" s="69"/>
    </row>
    <row r="42" spans="1:10" s="57" customFormat="1" ht="22.5" customHeight="1">
      <c r="A42" s="100">
        <v>20805</v>
      </c>
      <c r="B42" s="101"/>
      <c r="C42" s="66" t="s">
        <v>115</v>
      </c>
      <c r="D42" s="65">
        <v>17.248115</v>
      </c>
      <c r="E42" s="65">
        <v>17.248115</v>
      </c>
      <c r="F42" s="65">
        <v>0</v>
      </c>
      <c r="G42" s="65"/>
      <c r="H42" s="65"/>
      <c r="I42" s="65"/>
      <c r="J42" s="69"/>
    </row>
    <row r="43" spans="1:10" s="57" customFormat="1" ht="22.5" customHeight="1">
      <c r="A43" s="100">
        <v>2080501</v>
      </c>
      <c r="B43" s="101"/>
      <c r="C43" s="66" t="s">
        <v>116</v>
      </c>
      <c r="D43" s="65">
        <v>17.248115</v>
      </c>
      <c r="E43" s="65">
        <v>17.248115</v>
      </c>
      <c r="F43" s="65">
        <v>0</v>
      </c>
      <c r="G43" s="65"/>
      <c r="H43" s="65"/>
      <c r="I43" s="65"/>
      <c r="J43" s="69"/>
    </row>
    <row r="44" spans="1:10" s="57" customFormat="1" ht="22.5" customHeight="1">
      <c r="A44" s="100">
        <v>20807</v>
      </c>
      <c r="B44" s="101"/>
      <c r="C44" s="66" t="s">
        <v>117</v>
      </c>
      <c r="D44" s="65">
        <v>6.6</v>
      </c>
      <c r="E44" s="65">
        <v>0.6</v>
      </c>
      <c r="F44" s="65">
        <v>6</v>
      </c>
      <c r="G44" s="65"/>
      <c r="H44" s="65"/>
      <c r="I44" s="65"/>
      <c r="J44" s="69"/>
    </row>
    <row r="45" spans="1:10" s="57" customFormat="1" ht="22.5" customHeight="1">
      <c r="A45" s="100">
        <v>2080701</v>
      </c>
      <c r="B45" s="101"/>
      <c r="C45" s="66" t="s">
        <v>118</v>
      </c>
      <c r="D45" s="65">
        <v>6</v>
      </c>
      <c r="E45" s="65">
        <v>0</v>
      </c>
      <c r="F45" s="65">
        <v>6</v>
      </c>
      <c r="G45" s="65"/>
      <c r="H45" s="65"/>
      <c r="I45" s="65"/>
      <c r="J45" s="69"/>
    </row>
    <row r="46" spans="1:10" s="57" customFormat="1" ht="22.5" customHeight="1">
      <c r="A46" s="100">
        <v>2080799</v>
      </c>
      <c r="B46" s="101"/>
      <c r="C46" s="66" t="s">
        <v>119</v>
      </c>
      <c r="D46" s="65">
        <v>0.6</v>
      </c>
      <c r="E46" s="65">
        <v>0.6</v>
      </c>
      <c r="F46" s="65">
        <v>0</v>
      </c>
      <c r="G46" s="65"/>
      <c r="H46" s="65"/>
      <c r="I46" s="65"/>
      <c r="J46" s="69"/>
    </row>
    <row r="47" spans="1:10" s="57" customFormat="1" ht="22.5" customHeight="1">
      <c r="A47" s="100">
        <v>20808</v>
      </c>
      <c r="B47" s="101"/>
      <c r="C47" s="66" t="s">
        <v>120</v>
      </c>
      <c r="D47" s="65">
        <v>8.095</v>
      </c>
      <c r="E47" s="65">
        <v>0.72</v>
      </c>
      <c r="F47" s="65">
        <v>7.375</v>
      </c>
      <c r="G47" s="65"/>
      <c r="H47" s="65"/>
      <c r="I47" s="65"/>
      <c r="J47" s="69"/>
    </row>
    <row r="48" spans="1:10" s="57" customFormat="1" ht="22.5" customHeight="1">
      <c r="A48" s="100">
        <v>2080801</v>
      </c>
      <c r="B48" s="101"/>
      <c r="C48" s="66" t="s">
        <v>121</v>
      </c>
      <c r="D48" s="65">
        <v>0.72</v>
      </c>
      <c r="E48" s="65">
        <v>0.72</v>
      </c>
      <c r="F48" s="65">
        <v>0</v>
      </c>
      <c r="G48" s="65"/>
      <c r="H48" s="65"/>
      <c r="I48" s="65"/>
      <c r="J48" s="69"/>
    </row>
    <row r="49" spans="1:10" s="57" customFormat="1" ht="22.5" customHeight="1">
      <c r="A49" s="100">
        <v>2080805</v>
      </c>
      <c r="B49" s="101"/>
      <c r="C49" s="66" t="s">
        <v>122</v>
      </c>
      <c r="D49" s="65">
        <v>7.375</v>
      </c>
      <c r="E49" s="65">
        <v>0</v>
      </c>
      <c r="F49" s="65">
        <v>7.375</v>
      </c>
      <c r="G49" s="65"/>
      <c r="H49" s="65"/>
      <c r="I49" s="65"/>
      <c r="J49" s="69"/>
    </row>
    <row r="50" spans="1:10" s="57" customFormat="1" ht="22.5" customHeight="1">
      <c r="A50" s="100">
        <v>20809</v>
      </c>
      <c r="B50" s="101"/>
      <c r="C50" s="66" t="s">
        <v>123</v>
      </c>
      <c r="D50" s="65">
        <v>9.7017</v>
      </c>
      <c r="E50" s="65">
        <v>0</v>
      </c>
      <c r="F50" s="65">
        <v>9.7017</v>
      </c>
      <c r="G50" s="65"/>
      <c r="H50" s="65"/>
      <c r="I50" s="65"/>
      <c r="J50" s="69"/>
    </row>
    <row r="51" spans="1:10" s="57" customFormat="1" ht="22.5" customHeight="1">
      <c r="A51" s="100">
        <v>2080901</v>
      </c>
      <c r="B51" s="101"/>
      <c r="C51" s="66" t="s">
        <v>124</v>
      </c>
      <c r="D51" s="65">
        <v>9.7017</v>
      </c>
      <c r="E51" s="65">
        <v>0</v>
      </c>
      <c r="F51" s="65">
        <v>9.7017</v>
      </c>
      <c r="G51" s="65"/>
      <c r="H51" s="65"/>
      <c r="I51" s="65"/>
      <c r="J51" s="69"/>
    </row>
    <row r="52" spans="1:10" s="57" customFormat="1" ht="22.5" customHeight="1">
      <c r="A52" s="100">
        <v>20810</v>
      </c>
      <c r="B52" s="101"/>
      <c r="C52" s="66" t="s">
        <v>125</v>
      </c>
      <c r="D52" s="65">
        <v>7.776</v>
      </c>
      <c r="E52" s="65">
        <v>0</v>
      </c>
      <c r="F52" s="65">
        <v>7.776</v>
      </c>
      <c r="G52" s="65"/>
      <c r="H52" s="65"/>
      <c r="I52" s="65"/>
      <c r="J52" s="69"/>
    </row>
    <row r="53" spans="1:10" s="57" customFormat="1" ht="22.5" customHeight="1">
      <c r="A53" s="100">
        <v>2081002</v>
      </c>
      <c r="B53" s="101"/>
      <c r="C53" s="66" t="s">
        <v>126</v>
      </c>
      <c r="D53" s="65">
        <v>7.776</v>
      </c>
      <c r="E53" s="65">
        <v>0</v>
      </c>
      <c r="F53" s="65">
        <v>7.776</v>
      </c>
      <c r="G53" s="65"/>
      <c r="H53" s="65"/>
      <c r="I53" s="65"/>
      <c r="J53" s="69"/>
    </row>
    <row r="54" spans="1:10" s="57" customFormat="1" ht="22.5" customHeight="1">
      <c r="A54" s="100">
        <v>20815</v>
      </c>
      <c r="B54" s="101"/>
      <c r="C54" s="66" t="s">
        <v>127</v>
      </c>
      <c r="D54" s="65">
        <v>1.6</v>
      </c>
      <c r="E54" s="65">
        <v>0</v>
      </c>
      <c r="F54" s="65">
        <v>1.6</v>
      </c>
      <c r="G54" s="65"/>
      <c r="H54" s="65"/>
      <c r="I54" s="65"/>
      <c r="J54" s="69"/>
    </row>
    <row r="55" spans="1:10" s="57" customFormat="1" ht="22.5" customHeight="1">
      <c r="A55" s="100">
        <v>2081502</v>
      </c>
      <c r="B55" s="101"/>
      <c r="C55" s="66" t="s">
        <v>128</v>
      </c>
      <c r="D55" s="65">
        <v>1.6</v>
      </c>
      <c r="E55" s="65">
        <v>0</v>
      </c>
      <c r="F55" s="65">
        <v>1.6</v>
      </c>
      <c r="G55" s="65"/>
      <c r="H55" s="65"/>
      <c r="I55" s="65"/>
      <c r="J55" s="69"/>
    </row>
    <row r="56" spans="1:10" s="57" customFormat="1" ht="22.5" customHeight="1">
      <c r="A56" s="100">
        <v>210</v>
      </c>
      <c r="B56" s="101"/>
      <c r="C56" s="66" t="s">
        <v>129</v>
      </c>
      <c r="D56" s="65">
        <v>16.3789</v>
      </c>
      <c r="E56" s="65">
        <v>16.3789</v>
      </c>
      <c r="F56" s="65">
        <v>0</v>
      </c>
      <c r="G56" s="65"/>
      <c r="H56" s="65"/>
      <c r="I56" s="65"/>
      <c r="J56" s="69"/>
    </row>
    <row r="57" spans="1:10" s="57" customFormat="1" ht="22.5" customHeight="1">
      <c r="A57" s="100">
        <v>21007</v>
      </c>
      <c r="B57" s="101"/>
      <c r="C57" s="66" t="s">
        <v>130</v>
      </c>
      <c r="D57" s="65">
        <v>16.3789</v>
      </c>
      <c r="E57" s="65">
        <v>16.3789</v>
      </c>
      <c r="F57" s="65">
        <v>0</v>
      </c>
      <c r="G57" s="65"/>
      <c r="H57" s="65"/>
      <c r="I57" s="65"/>
      <c r="J57" s="69"/>
    </row>
    <row r="58" spans="1:10" s="57" customFormat="1" ht="22.5" customHeight="1">
      <c r="A58" s="100">
        <v>2100716</v>
      </c>
      <c r="B58" s="101"/>
      <c r="C58" s="66" t="s">
        <v>131</v>
      </c>
      <c r="D58" s="65">
        <v>16.3789</v>
      </c>
      <c r="E58" s="65">
        <v>16.3789</v>
      </c>
      <c r="F58" s="65">
        <v>0</v>
      </c>
      <c r="G58" s="65"/>
      <c r="H58" s="65"/>
      <c r="I58" s="65"/>
      <c r="J58" s="69"/>
    </row>
    <row r="59" spans="1:10" s="57" customFormat="1" ht="22.5" customHeight="1">
      <c r="A59" s="100">
        <v>211</v>
      </c>
      <c r="B59" s="101"/>
      <c r="C59" s="66" t="s">
        <v>132</v>
      </c>
      <c r="D59" s="65">
        <v>73.1709</v>
      </c>
      <c r="E59" s="65">
        <v>0</v>
      </c>
      <c r="F59" s="65">
        <v>73.1709</v>
      </c>
      <c r="G59" s="65"/>
      <c r="H59" s="65"/>
      <c r="I59" s="65"/>
      <c r="J59" s="69"/>
    </row>
    <row r="60" spans="1:10" s="57" customFormat="1" ht="22.5" customHeight="1">
      <c r="A60" s="100">
        <v>21106</v>
      </c>
      <c r="B60" s="101"/>
      <c r="C60" s="66" t="s">
        <v>133</v>
      </c>
      <c r="D60" s="65">
        <v>73.1709</v>
      </c>
      <c r="E60" s="65">
        <v>0</v>
      </c>
      <c r="F60" s="65">
        <v>73.1709</v>
      </c>
      <c r="G60" s="65"/>
      <c r="H60" s="65"/>
      <c r="I60" s="65"/>
      <c r="J60" s="69"/>
    </row>
    <row r="61" spans="1:10" s="57" customFormat="1" ht="22.5" customHeight="1">
      <c r="A61" s="100">
        <v>2110602</v>
      </c>
      <c r="B61" s="101"/>
      <c r="C61" s="66" t="s">
        <v>134</v>
      </c>
      <c r="D61" s="65">
        <v>73.1709</v>
      </c>
      <c r="E61" s="65">
        <v>0</v>
      </c>
      <c r="F61" s="65">
        <v>73.1709</v>
      </c>
      <c r="G61" s="65"/>
      <c r="H61" s="65"/>
      <c r="I61" s="65"/>
      <c r="J61" s="69"/>
    </row>
    <row r="62" spans="1:10" s="57" customFormat="1" ht="22.5" customHeight="1">
      <c r="A62" s="100">
        <v>213</v>
      </c>
      <c r="B62" s="101"/>
      <c r="C62" s="66" t="s">
        <v>135</v>
      </c>
      <c r="D62" s="65">
        <v>196.5699</v>
      </c>
      <c r="E62" s="65">
        <v>24.2639</v>
      </c>
      <c r="F62" s="65">
        <v>172.306</v>
      </c>
      <c r="G62" s="65"/>
      <c r="H62" s="65"/>
      <c r="I62" s="65"/>
      <c r="J62" s="69"/>
    </row>
    <row r="63" spans="1:10" s="57" customFormat="1" ht="22.5" customHeight="1">
      <c r="A63" s="100">
        <v>21301</v>
      </c>
      <c r="B63" s="101"/>
      <c r="C63" s="66" t="s">
        <v>136</v>
      </c>
      <c r="D63" s="65">
        <v>34.0098</v>
      </c>
      <c r="E63" s="65">
        <v>19.0098</v>
      </c>
      <c r="F63" s="65">
        <v>15</v>
      </c>
      <c r="G63" s="65"/>
      <c r="H63" s="65"/>
      <c r="I63" s="65"/>
      <c r="J63" s="69"/>
    </row>
    <row r="64" spans="1:10" s="57" customFormat="1" ht="22.5" customHeight="1">
      <c r="A64" s="100">
        <v>2130104</v>
      </c>
      <c r="B64" s="101"/>
      <c r="C64" s="66" t="s">
        <v>97</v>
      </c>
      <c r="D64" s="65">
        <v>19.0098</v>
      </c>
      <c r="E64" s="65">
        <v>19.0098</v>
      </c>
      <c r="F64" s="65">
        <v>0</v>
      </c>
      <c r="G64" s="65"/>
      <c r="H64" s="65"/>
      <c r="I64" s="65"/>
      <c r="J64" s="69"/>
    </row>
    <row r="65" spans="1:10" s="57" customFormat="1" ht="22.5" customHeight="1">
      <c r="A65" s="100">
        <v>2130126</v>
      </c>
      <c r="B65" s="101"/>
      <c r="C65" s="66" t="s">
        <v>137</v>
      </c>
      <c r="D65" s="65">
        <v>15</v>
      </c>
      <c r="E65" s="65">
        <v>0</v>
      </c>
      <c r="F65" s="65">
        <v>15</v>
      </c>
      <c r="G65" s="65"/>
      <c r="H65" s="65"/>
      <c r="I65" s="65"/>
      <c r="J65" s="69"/>
    </row>
    <row r="66" spans="1:10" s="57" customFormat="1" ht="22.5" customHeight="1">
      <c r="A66" s="100">
        <v>21302</v>
      </c>
      <c r="B66" s="101"/>
      <c r="C66" s="66" t="s">
        <v>138</v>
      </c>
      <c r="D66" s="65">
        <v>5.2541</v>
      </c>
      <c r="E66" s="65">
        <v>5.2541</v>
      </c>
      <c r="F66" s="65">
        <v>0</v>
      </c>
      <c r="G66" s="65"/>
      <c r="H66" s="65"/>
      <c r="I66" s="65"/>
      <c r="J66" s="69"/>
    </row>
    <row r="67" spans="1:10" s="57" customFormat="1" ht="22.5" customHeight="1">
      <c r="A67" s="100">
        <v>2130204</v>
      </c>
      <c r="B67" s="101"/>
      <c r="C67" s="66" t="s">
        <v>139</v>
      </c>
      <c r="D67" s="65">
        <v>5.2541</v>
      </c>
      <c r="E67" s="65">
        <v>5.2541</v>
      </c>
      <c r="F67" s="65">
        <v>0</v>
      </c>
      <c r="G67" s="65"/>
      <c r="H67" s="65"/>
      <c r="I67" s="65"/>
      <c r="J67" s="69"/>
    </row>
    <row r="68" spans="1:10" s="57" customFormat="1" ht="22.5" customHeight="1">
      <c r="A68" s="100">
        <v>21307</v>
      </c>
      <c r="B68" s="101"/>
      <c r="C68" s="66" t="s">
        <v>140</v>
      </c>
      <c r="D68" s="65">
        <v>157.306</v>
      </c>
      <c r="E68" s="65">
        <v>0</v>
      </c>
      <c r="F68" s="65">
        <v>157.306</v>
      </c>
      <c r="G68" s="65"/>
      <c r="H68" s="65"/>
      <c r="I68" s="65"/>
      <c r="J68" s="69"/>
    </row>
    <row r="69" spans="1:10" s="57" customFormat="1" ht="22.5" customHeight="1">
      <c r="A69" s="100">
        <v>2130701</v>
      </c>
      <c r="B69" s="101"/>
      <c r="C69" s="66" t="s">
        <v>141</v>
      </c>
      <c r="D69" s="65">
        <v>63</v>
      </c>
      <c r="E69" s="65">
        <v>0</v>
      </c>
      <c r="F69" s="65">
        <v>63</v>
      </c>
      <c r="G69" s="65"/>
      <c r="H69" s="65"/>
      <c r="I69" s="65"/>
      <c r="J69" s="69"/>
    </row>
    <row r="70" spans="1:10" s="57" customFormat="1" ht="22.5" customHeight="1">
      <c r="A70" s="100">
        <v>2130705</v>
      </c>
      <c r="B70" s="101"/>
      <c r="C70" s="66" t="s">
        <v>142</v>
      </c>
      <c r="D70" s="65">
        <v>58.306</v>
      </c>
      <c r="E70" s="65">
        <v>0</v>
      </c>
      <c r="F70" s="65">
        <v>58.306</v>
      </c>
      <c r="G70" s="65"/>
      <c r="H70" s="65"/>
      <c r="I70" s="65"/>
      <c r="J70" s="69"/>
    </row>
    <row r="71" spans="1:10" s="57" customFormat="1" ht="22.5" customHeight="1">
      <c r="A71" s="100">
        <v>2130707</v>
      </c>
      <c r="B71" s="101"/>
      <c r="C71" s="66" t="s">
        <v>143</v>
      </c>
      <c r="D71" s="65">
        <v>36</v>
      </c>
      <c r="E71" s="65">
        <v>0</v>
      </c>
      <c r="F71" s="65">
        <v>36</v>
      </c>
      <c r="G71" s="65"/>
      <c r="H71" s="65"/>
      <c r="I71" s="65"/>
      <c r="J71" s="69"/>
    </row>
    <row r="72" spans="1:10" s="57" customFormat="1" ht="22.5" customHeight="1">
      <c r="A72" s="100">
        <v>221</v>
      </c>
      <c r="B72" s="101"/>
      <c r="C72" s="66" t="s">
        <v>144</v>
      </c>
      <c r="D72" s="65">
        <v>12.6462</v>
      </c>
      <c r="E72" s="65">
        <v>12.6462</v>
      </c>
      <c r="F72" s="65">
        <v>0</v>
      </c>
      <c r="G72" s="65"/>
      <c r="H72" s="65"/>
      <c r="I72" s="65"/>
      <c r="J72" s="69"/>
    </row>
    <row r="73" spans="1:10" s="57" customFormat="1" ht="22.5" customHeight="1">
      <c r="A73" s="100">
        <v>22102</v>
      </c>
      <c r="B73" s="101"/>
      <c r="C73" s="66" t="s">
        <v>145</v>
      </c>
      <c r="D73" s="65">
        <v>12.6462</v>
      </c>
      <c r="E73" s="65">
        <v>12.6462</v>
      </c>
      <c r="F73" s="65">
        <v>0</v>
      </c>
      <c r="G73" s="65"/>
      <c r="H73" s="65"/>
      <c r="I73" s="65"/>
      <c r="J73" s="69"/>
    </row>
    <row r="74" spans="1:10" s="57" customFormat="1" ht="22.5" customHeight="1">
      <c r="A74" s="100">
        <v>2210201</v>
      </c>
      <c r="B74" s="101"/>
      <c r="C74" s="66" t="s">
        <v>146</v>
      </c>
      <c r="D74" s="65">
        <v>12.6462</v>
      </c>
      <c r="E74" s="65">
        <v>12.6462</v>
      </c>
      <c r="F74" s="65">
        <v>0</v>
      </c>
      <c r="G74" s="65"/>
      <c r="H74" s="65"/>
      <c r="I74" s="65"/>
      <c r="J74" s="69"/>
    </row>
    <row r="75" spans="1:10" s="57" customFormat="1" ht="22.5" customHeight="1">
      <c r="A75" s="110"/>
      <c r="B75" s="110"/>
      <c r="C75" s="66"/>
      <c r="D75" s="65"/>
      <c r="E75" s="65"/>
      <c r="F75" s="65"/>
      <c r="G75" s="65"/>
      <c r="H75" s="65"/>
      <c r="I75" s="65"/>
      <c r="J75" s="69"/>
    </row>
    <row r="76" spans="1:9" s="57" customFormat="1" ht="31.5" customHeight="1">
      <c r="A76" s="103" t="s">
        <v>157</v>
      </c>
      <c r="B76" s="104"/>
      <c r="C76" s="104"/>
      <c r="D76" s="104"/>
      <c r="E76" s="104"/>
      <c r="F76" s="104"/>
      <c r="G76" s="104"/>
      <c r="H76" s="104"/>
      <c r="I76" s="104"/>
    </row>
    <row r="77" ht="15.75">
      <c r="A77" s="70"/>
    </row>
    <row r="78" ht="15.75">
      <c r="A78" s="71"/>
    </row>
    <row r="79" ht="15.75">
      <c r="A79" s="71"/>
    </row>
    <row r="81" spans="3:8" ht="15.75">
      <c r="C81" s="72"/>
      <c r="D81" s="72"/>
      <c r="E81" s="72"/>
      <c r="F81" s="73"/>
      <c r="G81" s="73"/>
      <c r="H81" s="73"/>
    </row>
    <row r="82" spans="3:8" ht="15.75">
      <c r="C82" s="72"/>
      <c r="D82" s="72"/>
      <c r="F82" s="73"/>
      <c r="G82" s="73"/>
      <c r="H82" s="73"/>
    </row>
    <row r="83" spans="3:8" ht="15.75">
      <c r="C83" s="72"/>
      <c r="D83" s="72"/>
      <c r="F83" s="73"/>
      <c r="G83" s="73"/>
      <c r="H83" s="73"/>
    </row>
    <row r="84" spans="3:8" ht="15.75">
      <c r="C84" s="72"/>
      <c r="D84" s="72"/>
      <c r="E84" s="72"/>
      <c r="F84" s="73"/>
      <c r="G84" s="73"/>
      <c r="H84" s="73"/>
    </row>
    <row r="85" spans="3:8" ht="15.75">
      <c r="C85" s="72"/>
      <c r="D85" s="72"/>
      <c r="F85" s="73"/>
      <c r="G85" s="73"/>
      <c r="H85" s="73"/>
    </row>
    <row r="86" spans="3:8" ht="15.75">
      <c r="C86" s="72"/>
      <c r="E86" s="72"/>
      <c r="F86" s="73"/>
      <c r="G86" s="73"/>
      <c r="H86" s="73"/>
    </row>
    <row r="87" spans="3:8" ht="15.75">
      <c r="C87" s="72"/>
      <c r="D87" s="72"/>
      <c r="E87" s="72"/>
      <c r="F87" s="73"/>
      <c r="G87" s="73"/>
      <c r="H87" s="73"/>
    </row>
    <row r="88" spans="3:8" ht="15.75">
      <c r="C88" s="72"/>
      <c r="D88" s="72"/>
      <c r="F88" s="73"/>
      <c r="G88" s="73"/>
      <c r="H88" s="73"/>
    </row>
    <row r="92" spans="3:9" ht="15.75">
      <c r="C92" s="72">
        <v>6756131.15</v>
      </c>
      <c r="D92" s="72">
        <v>3180835.15</v>
      </c>
      <c r="E92" s="72">
        <v>3575296</v>
      </c>
      <c r="G92" s="73">
        <f>C92/10000</f>
        <v>675.613115</v>
      </c>
      <c r="H92" s="73">
        <f>D92/10000</f>
        <v>318.083515</v>
      </c>
      <c r="I92" s="73">
        <f>E92/10000</f>
        <v>357.5296</v>
      </c>
    </row>
    <row r="93" spans="3:9" ht="15.75">
      <c r="C93" s="72">
        <v>3124681</v>
      </c>
      <c r="D93" s="72">
        <v>2328681</v>
      </c>
      <c r="E93" s="72">
        <v>796000</v>
      </c>
      <c r="G93" s="73">
        <f aca="true" t="shared" si="0" ref="G93:G124">C93/10000</f>
        <v>312.4681</v>
      </c>
      <c r="H93" s="73">
        <f aca="true" t="shared" si="1" ref="H93:H124">D93/10000</f>
        <v>232.8681</v>
      </c>
      <c r="I93" s="73">
        <f aca="true" t="shared" si="2" ref="I93:I109">E93/10000</f>
        <v>79.6</v>
      </c>
    </row>
    <row r="94" spans="3:9" ht="15.75">
      <c r="C94" s="72">
        <v>167991</v>
      </c>
      <c r="D94" s="72">
        <v>167991</v>
      </c>
      <c r="G94" s="73">
        <f t="shared" si="0"/>
        <v>16.7991</v>
      </c>
      <c r="H94" s="73">
        <f t="shared" si="1"/>
        <v>16.7991</v>
      </c>
      <c r="I94" s="73">
        <f t="shared" si="2"/>
        <v>0</v>
      </c>
    </row>
    <row r="95" spans="3:9" ht="15.75">
      <c r="C95" s="72">
        <v>167991</v>
      </c>
      <c r="D95" s="72">
        <v>167991</v>
      </c>
      <c r="G95" s="73">
        <f t="shared" si="0"/>
        <v>16.7991</v>
      </c>
      <c r="H95" s="73">
        <f t="shared" si="1"/>
        <v>16.7991</v>
      </c>
      <c r="I95" s="73">
        <f t="shared" si="2"/>
        <v>0</v>
      </c>
    </row>
    <row r="96" spans="3:9" ht="15.75">
      <c r="C96" s="72">
        <v>2282228</v>
      </c>
      <c r="D96" s="72">
        <v>1836228</v>
      </c>
      <c r="E96" s="72">
        <v>446000</v>
      </c>
      <c r="G96" s="73">
        <f t="shared" si="0"/>
        <v>228.2228</v>
      </c>
      <c r="H96" s="73">
        <f t="shared" si="1"/>
        <v>183.6228</v>
      </c>
      <c r="I96" s="73">
        <f t="shared" si="2"/>
        <v>44.6</v>
      </c>
    </row>
    <row r="97" spans="3:9" ht="15.75">
      <c r="C97" s="72">
        <v>1746228</v>
      </c>
      <c r="D97" s="72">
        <v>1746228</v>
      </c>
      <c r="G97" s="73">
        <f t="shared" si="0"/>
        <v>174.6228</v>
      </c>
      <c r="H97" s="73">
        <f t="shared" si="1"/>
        <v>174.6228</v>
      </c>
      <c r="I97" s="73">
        <f t="shared" si="2"/>
        <v>0</v>
      </c>
    </row>
    <row r="98" spans="3:9" ht="15.75">
      <c r="C98" s="72">
        <v>446000</v>
      </c>
      <c r="E98" s="72">
        <v>446000</v>
      </c>
      <c r="G98" s="73">
        <f t="shared" si="0"/>
        <v>44.6</v>
      </c>
      <c r="H98" s="73">
        <f t="shared" si="1"/>
        <v>0</v>
      </c>
      <c r="I98" s="73">
        <f t="shared" si="2"/>
        <v>44.6</v>
      </c>
    </row>
    <row r="99" spans="3:9" ht="15.75">
      <c r="C99" s="72">
        <v>90000</v>
      </c>
      <c r="D99" s="72">
        <v>90000</v>
      </c>
      <c r="G99" s="73">
        <f t="shared" si="0"/>
        <v>9</v>
      </c>
      <c r="H99" s="73">
        <f t="shared" si="1"/>
        <v>9</v>
      </c>
      <c r="I99" s="73">
        <f t="shared" si="2"/>
        <v>0</v>
      </c>
    </row>
    <row r="100" spans="3:9" ht="15.75">
      <c r="C100" s="72">
        <v>31509</v>
      </c>
      <c r="D100" s="72">
        <v>31509</v>
      </c>
      <c r="G100" s="73">
        <f t="shared" si="0"/>
        <v>3.1509</v>
      </c>
      <c r="H100" s="73">
        <f t="shared" si="1"/>
        <v>3.1509</v>
      </c>
      <c r="I100" s="73">
        <f t="shared" si="2"/>
        <v>0</v>
      </c>
    </row>
    <row r="101" spans="3:9" ht="15.75">
      <c r="C101" s="72">
        <v>31509</v>
      </c>
      <c r="D101" s="72">
        <v>31509</v>
      </c>
      <c r="G101" s="73">
        <f t="shared" si="0"/>
        <v>3.1509</v>
      </c>
      <c r="H101" s="73">
        <f t="shared" si="1"/>
        <v>3.1509</v>
      </c>
      <c r="I101" s="73">
        <f t="shared" si="2"/>
        <v>0</v>
      </c>
    </row>
    <row r="102" spans="3:9" ht="15.75">
      <c r="C102" s="72">
        <v>63900</v>
      </c>
      <c r="D102" s="72">
        <v>63900</v>
      </c>
      <c r="G102" s="73">
        <f t="shared" si="0"/>
        <v>6.39</v>
      </c>
      <c r="H102" s="73">
        <f t="shared" si="1"/>
        <v>6.39</v>
      </c>
      <c r="I102" s="73">
        <f t="shared" si="2"/>
        <v>0</v>
      </c>
    </row>
    <row r="103" spans="3:9" ht="15.75">
      <c r="C103" s="72">
        <v>63900</v>
      </c>
      <c r="D103" s="72">
        <v>63900</v>
      </c>
      <c r="G103" s="73">
        <f t="shared" si="0"/>
        <v>6.39</v>
      </c>
      <c r="H103" s="73">
        <f t="shared" si="1"/>
        <v>6.39</v>
      </c>
      <c r="I103" s="73">
        <f t="shared" si="2"/>
        <v>0</v>
      </c>
    </row>
    <row r="104" spans="3:9" ht="15.75">
      <c r="C104" s="72">
        <v>30000</v>
      </c>
      <c r="D104" s="72">
        <v>30000</v>
      </c>
      <c r="G104" s="73">
        <f t="shared" si="0"/>
        <v>3</v>
      </c>
      <c r="H104" s="73">
        <f t="shared" si="1"/>
        <v>3</v>
      </c>
      <c r="I104" s="73">
        <f t="shared" si="2"/>
        <v>0</v>
      </c>
    </row>
    <row r="105" spans="3:9" ht="15.75">
      <c r="C105" s="72">
        <v>30000</v>
      </c>
      <c r="D105" s="72">
        <v>30000</v>
      </c>
      <c r="G105" s="73">
        <f t="shared" si="0"/>
        <v>3</v>
      </c>
      <c r="H105" s="73">
        <f t="shared" si="1"/>
        <v>3</v>
      </c>
      <c r="I105" s="73">
        <f t="shared" si="2"/>
        <v>0</v>
      </c>
    </row>
    <row r="106" spans="3:9" ht="15.75">
      <c r="C106" s="72">
        <v>150000</v>
      </c>
      <c r="E106" s="72">
        <v>150000</v>
      </c>
      <c r="G106" s="73">
        <f t="shared" si="0"/>
        <v>15</v>
      </c>
      <c r="H106" s="73">
        <f t="shared" si="1"/>
        <v>0</v>
      </c>
      <c r="I106" s="73">
        <f t="shared" si="2"/>
        <v>15</v>
      </c>
    </row>
    <row r="107" spans="3:9" ht="15.75">
      <c r="C107" s="72">
        <v>150000</v>
      </c>
      <c r="E107" s="72">
        <v>150000</v>
      </c>
      <c r="G107" s="73">
        <f t="shared" si="0"/>
        <v>15</v>
      </c>
      <c r="H107" s="73">
        <f t="shared" si="1"/>
        <v>0</v>
      </c>
      <c r="I107" s="73">
        <f t="shared" si="2"/>
        <v>15</v>
      </c>
    </row>
    <row r="108" spans="3:9" ht="15.75">
      <c r="C108" s="72">
        <v>200000</v>
      </c>
      <c r="E108" s="72">
        <v>200000</v>
      </c>
      <c r="G108" s="73">
        <f t="shared" si="0"/>
        <v>20</v>
      </c>
      <c r="H108" s="73">
        <f t="shared" si="1"/>
        <v>0</v>
      </c>
      <c r="I108" s="73">
        <f t="shared" si="2"/>
        <v>20</v>
      </c>
    </row>
    <row r="109" spans="3:9" ht="15.75">
      <c r="C109" s="72">
        <v>200000</v>
      </c>
      <c r="E109" s="72">
        <v>200000</v>
      </c>
      <c r="G109" s="73">
        <f t="shared" si="0"/>
        <v>20</v>
      </c>
      <c r="H109" s="73">
        <f t="shared" si="1"/>
        <v>0</v>
      </c>
      <c r="I109" s="73">
        <f t="shared" si="2"/>
        <v>20</v>
      </c>
    </row>
    <row r="110" spans="3:9" ht="15.75">
      <c r="C110" s="72">
        <v>20000</v>
      </c>
      <c r="D110" s="72">
        <v>20000</v>
      </c>
      <c r="G110" s="73">
        <f t="shared" si="0"/>
        <v>2</v>
      </c>
      <c r="H110" s="73">
        <f t="shared" si="1"/>
        <v>2</v>
      </c>
      <c r="I110" s="73">
        <f aca="true" t="shared" si="3" ref="I110:I130">E110/10000</f>
        <v>0</v>
      </c>
    </row>
    <row r="111" spans="3:9" ht="15.75">
      <c r="C111" s="72">
        <v>20000</v>
      </c>
      <c r="D111" s="72">
        <v>20000</v>
      </c>
      <c r="G111" s="73">
        <f t="shared" si="0"/>
        <v>2</v>
      </c>
      <c r="H111" s="73">
        <f t="shared" si="1"/>
        <v>2</v>
      </c>
      <c r="I111" s="73">
        <f t="shared" si="3"/>
        <v>0</v>
      </c>
    </row>
    <row r="112" spans="3:9" ht="15.75">
      <c r="C112" s="72">
        <v>179053</v>
      </c>
      <c r="D112" s="72">
        <v>179053</v>
      </c>
      <c r="G112" s="73">
        <f t="shared" si="0"/>
        <v>17.9053</v>
      </c>
      <c r="H112" s="73">
        <f t="shared" si="1"/>
        <v>17.9053</v>
      </c>
      <c r="I112" s="73">
        <f t="shared" si="3"/>
        <v>0</v>
      </c>
    </row>
    <row r="113" spans="3:9" ht="15.75">
      <c r="C113" s="72">
        <v>179053</v>
      </c>
      <c r="D113" s="72">
        <v>179053</v>
      </c>
      <c r="G113" s="73">
        <f t="shared" si="0"/>
        <v>17.9053</v>
      </c>
      <c r="H113" s="73">
        <f t="shared" si="1"/>
        <v>17.9053</v>
      </c>
      <c r="I113" s="73">
        <f t="shared" si="3"/>
        <v>0</v>
      </c>
    </row>
    <row r="114" spans="3:9" ht="15.75">
      <c r="C114" s="72">
        <v>35471</v>
      </c>
      <c r="D114" s="72">
        <v>35471</v>
      </c>
      <c r="G114" s="73">
        <f t="shared" si="0"/>
        <v>3.5471</v>
      </c>
      <c r="H114" s="73">
        <f t="shared" si="1"/>
        <v>3.5471</v>
      </c>
      <c r="I114" s="73">
        <f t="shared" si="3"/>
        <v>0</v>
      </c>
    </row>
    <row r="115" spans="3:9" ht="15.75">
      <c r="C115" s="72">
        <v>35471</v>
      </c>
      <c r="D115" s="72">
        <v>35471</v>
      </c>
      <c r="G115" s="73">
        <f t="shared" si="0"/>
        <v>3.5471</v>
      </c>
      <c r="H115" s="73">
        <f t="shared" si="1"/>
        <v>3.5471</v>
      </c>
      <c r="I115" s="73">
        <f t="shared" si="3"/>
        <v>0</v>
      </c>
    </row>
    <row r="116" spans="3:9" ht="15.75">
      <c r="C116" s="72">
        <v>35471</v>
      </c>
      <c r="D116" s="72">
        <v>35471</v>
      </c>
      <c r="G116" s="73">
        <f t="shared" si="0"/>
        <v>3.5471</v>
      </c>
      <c r="H116" s="73">
        <f t="shared" si="1"/>
        <v>3.5471</v>
      </c>
      <c r="I116" s="73">
        <f t="shared" si="3"/>
        <v>0</v>
      </c>
    </row>
    <row r="117" spans="3:9" ht="15.75">
      <c r="C117" s="72">
        <v>51155</v>
      </c>
      <c r="D117" s="72">
        <v>51155</v>
      </c>
      <c r="G117" s="73">
        <f t="shared" si="0"/>
        <v>5.1155</v>
      </c>
      <c r="H117" s="73">
        <f t="shared" si="1"/>
        <v>5.1155</v>
      </c>
      <c r="I117" s="73">
        <f t="shared" si="3"/>
        <v>0</v>
      </c>
    </row>
    <row r="118" spans="3:9" ht="15.75">
      <c r="C118" s="72">
        <v>33655</v>
      </c>
      <c r="D118" s="72">
        <v>33655</v>
      </c>
      <c r="G118" s="73">
        <f t="shared" si="0"/>
        <v>3.3655</v>
      </c>
      <c r="H118" s="73">
        <f t="shared" si="1"/>
        <v>3.3655</v>
      </c>
      <c r="I118" s="73">
        <f t="shared" si="3"/>
        <v>0</v>
      </c>
    </row>
    <row r="119" spans="3:9" ht="15.75">
      <c r="C119" s="72">
        <v>33655</v>
      </c>
      <c r="D119" s="72">
        <v>33655</v>
      </c>
      <c r="G119" s="73">
        <f t="shared" si="0"/>
        <v>3.3655</v>
      </c>
      <c r="H119" s="73">
        <f t="shared" si="1"/>
        <v>3.3655</v>
      </c>
      <c r="I119" s="73">
        <f t="shared" si="3"/>
        <v>0</v>
      </c>
    </row>
    <row r="120" spans="3:9" ht="15.75">
      <c r="C120" s="72">
        <v>17500</v>
      </c>
      <c r="D120" s="72">
        <v>17500</v>
      </c>
      <c r="G120" s="73">
        <f t="shared" si="0"/>
        <v>1.75</v>
      </c>
      <c r="H120" s="73">
        <f t="shared" si="1"/>
        <v>1.75</v>
      </c>
      <c r="I120" s="73">
        <f t="shared" si="3"/>
        <v>0</v>
      </c>
    </row>
    <row r="121" spans="3:9" ht="15.75">
      <c r="C121" s="72">
        <v>17500</v>
      </c>
      <c r="D121" s="72">
        <v>17500</v>
      </c>
      <c r="G121" s="73">
        <f t="shared" si="0"/>
        <v>1.75</v>
      </c>
      <c r="H121" s="73">
        <f t="shared" si="1"/>
        <v>1.75</v>
      </c>
      <c r="I121" s="73">
        <f t="shared" si="3"/>
        <v>0</v>
      </c>
    </row>
    <row r="122" spans="3:9" ht="15.75">
      <c r="C122" s="72">
        <v>557165.15</v>
      </c>
      <c r="D122" s="72">
        <v>232638.15</v>
      </c>
      <c r="E122" s="72">
        <v>324527</v>
      </c>
      <c r="G122" s="73">
        <f t="shared" si="0"/>
        <v>55.716515</v>
      </c>
      <c r="H122" s="73">
        <f t="shared" si="1"/>
        <v>23.263815</v>
      </c>
      <c r="I122" s="73">
        <f t="shared" si="3"/>
        <v>32.4527</v>
      </c>
    </row>
    <row r="123" spans="3:9" ht="15.75">
      <c r="C123" s="72">
        <v>46957</v>
      </c>
      <c r="D123" s="72">
        <v>46957</v>
      </c>
      <c r="G123" s="73">
        <f t="shared" si="0"/>
        <v>4.6957</v>
      </c>
      <c r="H123" s="73">
        <f t="shared" si="1"/>
        <v>4.6957</v>
      </c>
      <c r="I123" s="73">
        <f t="shared" si="3"/>
        <v>0</v>
      </c>
    </row>
    <row r="124" spans="3:9" ht="15.75">
      <c r="C124" s="72">
        <v>46957</v>
      </c>
      <c r="D124" s="72">
        <v>46957</v>
      </c>
      <c r="G124" s="73">
        <f t="shared" si="0"/>
        <v>4.6957</v>
      </c>
      <c r="H124" s="73">
        <f t="shared" si="1"/>
        <v>4.6957</v>
      </c>
      <c r="I124" s="73">
        <f t="shared" si="3"/>
        <v>0</v>
      </c>
    </row>
    <row r="125" spans="3:9" ht="15.75">
      <c r="C125" s="72">
        <v>172481.15</v>
      </c>
      <c r="D125" s="72">
        <v>172481.15</v>
      </c>
      <c r="G125" s="73">
        <f aca="true" t="shared" si="4" ref="G125:G157">C125/10000</f>
        <v>17.248115</v>
      </c>
      <c r="H125" s="73">
        <f aca="true" t="shared" si="5" ref="H125:H157">D125/10000</f>
        <v>17.248115</v>
      </c>
      <c r="I125" s="73">
        <f t="shared" si="3"/>
        <v>0</v>
      </c>
    </row>
    <row r="126" spans="3:9" ht="15.75">
      <c r="C126" s="72">
        <v>172481.15</v>
      </c>
      <c r="D126" s="72">
        <v>172481.15</v>
      </c>
      <c r="G126" s="73">
        <f t="shared" si="4"/>
        <v>17.248115</v>
      </c>
      <c r="H126" s="73">
        <f t="shared" si="5"/>
        <v>17.248115</v>
      </c>
      <c r="I126" s="73">
        <f t="shared" si="3"/>
        <v>0</v>
      </c>
    </row>
    <row r="127" spans="3:9" ht="15.75">
      <c r="C127" s="72">
        <v>66000</v>
      </c>
      <c r="D127" s="72">
        <v>6000</v>
      </c>
      <c r="E127" s="72">
        <v>60000</v>
      </c>
      <c r="G127" s="73">
        <f t="shared" si="4"/>
        <v>6.6</v>
      </c>
      <c r="H127" s="73">
        <f t="shared" si="5"/>
        <v>0.6</v>
      </c>
      <c r="I127" s="73">
        <f t="shared" si="3"/>
        <v>6</v>
      </c>
    </row>
    <row r="128" spans="3:9" ht="15.75">
      <c r="C128" s="72">
        <v>60000</v>
      </c>
      <c r="E128" s="72">
        <v>60000</v>
      </c>
      <c r="G128" s="73">
        <f t="shared" si="4"/>
        <v>6</v>
      </c>
      <c r="H128" s="73">
        <f t="shared" si="5"/>
        <v>0</v>
      </c>
      <c r="I128" s="73">
        <f t="shared" si="3"/>
        <v>6</v>
      </c>
    </row>
    <row r="129" spans="3:9" ht="15.75">
      <c r="C129" s="72">
        <v>6000</v>
      </c>
      <c r="D129" s="72">
        <v>6000</v>
      </c>
      <c r="G129" s="73">
        <f t="shared" si="4"/>
        <v>0.6</v>
      </c>
      <c r="H129" s="73">
        <f t="shared" si="5"/>
        <v>0.6</v>
      </c>
      <c r="I129" s="73">
        <f t="shared" si="3"/>
        <v>0</v>
      </c>
    </row>
    <row r="130" spans="3:9" ht="15.75">
      <c r="C130" s="72">
        <v>80950</v>
      </c>
      <c r="D130" s="72">
        <v>7200</v>
      </c>
      <c r="E130" s="72">
        <v>73750</v>
      </c>
      <c r="G130" s="73">
        <f t="shared" si="4"/>
        <v>8.095</v>
      </c>
      <c r="H130" s="73">
        <f t="shared" si="5"/>
        <v>0.72</v>
      </c>
      <c r="I130" s="73">
        <f t="shared" si="3"/>
        <v>7.375</v>
      </c>
    </row>
    <row r="131" spans="3:9" ht="15.75">
      <c r="C131" s="72">
        <v>7200</v>
      </c>
      <c r="D131" s="72">
        <v>7200</v>
      </c>
      <c r="G131" s="73">
        <f t="shared" si="4"/>
        <v>0.72</v>
      </c>
      <c r="H131" s="73">
        <f t="shared" si="5"/>
        <v>0.72</v>
      </c>
      <c r="I131" s="73">
        <f aca="true" t="shared" si="6" ref="I131:I146">E131/10000</f>
        <v>0</v>
      </c>
    </row>
    <row r="132" spans="3:9" ht="15.75">
      <c r="C132" s="72">
        <v>73750</v>
      </c>
      <c r="E132" s="72">
        <v>73750</v>
      </c>
      <c r="G132" s="73">
        <f t="shared" si="4"/>
        <v>7.375</v>
      </c>
      <c r="H132" s="73">
        <f t="shared" si="5"/>
        <v>0</v>
      </c>
      <c r="I132" s="73">
        <f t="shared" si="6"/>
        <v>7.375</v>
      </c>
    </row>
    <row r="133" spans="3:9" ht="15.75">
      <c r="C133" s="72">
        <v>97017</v>
      </c>
      <c r="E133" s="72">
        <v>97017</v>
      </c>
      <c r="G133" s="73">
        <f t="shared" si="4"/>
        <v>9.7017</v>
      </c>
      <c r="H133" s="73">
        <f t="shared" si="5"/>
        <v>0</v>
      </c>
      <c r="I133" s="73">
        <f t="shared" si="6"/>
        <v>9.7017</v>
      </c>
    </row>
    <row r="134" spans="3:9" ht="15.75">
      <c r="C134" s="72">
        <v>97017</v>
      </c>
      <c r="E134" s="72">
        <v>97017</v>
      </c>
      <c r="G134" s="73">
        <f t="shared" si="4"/>
        <v>9.7017</v>
      </c>
      <c r="H134" s="73">
        <f t="shared" si="5"/>
        <v>0</v>
      </c>
      <c r="I134" s="73">
        <f t="shared" si="6"/>
        <v>9.7017</v>
      </c>
    </row>
    <row r="135" spans="3:9" ht="15.75">
      <c r="C135" s="72">
        <v>77760</v>
      </c>
      <c r="E135" s="72">
        <v>77760</v>
      </c>
      <c r="G135" s="73">
        <f t="shared" si="4"/>
        <v>7.776</v>
      </c>
      <c r="H135" s="73">
        <f t="shared" si="5"/>
        <v>0</v>
      </c>
      <c r="I135" s="73">
        <f t="shared" si="6"/>
        <v>7.776</v>
      </c>
    </row>
    <row r="136" spans="3:9" ht="15.75">
      <c r="C136" s="72">
        <v>77760</v>
      </c>
      <c r="E136" s="72">
        <v>77760</v>
      </c>
      <c r="G136" s="73">
        <f t="shared" si="4"/>
        <v>7.776</v>
      </c>
      <c r="H136" s="73">
        <f t="shared" si="5"/>
        <v>0</v>
      </c>
      <c r="I136" s="73">
        <f t="shared" si="6"/>
        <v>7.776</v>
      </c>
    </row>
    <row r="137" spans="3:9" ht="15.75">
      <c r="C137" s="72">
        <v>16000</v>
      </c>
      <c r="E137" s="72">
        <v>16000</v>
      </c>
      <c r="G137" s="73">
        <f t="shared" si="4"/>
        <v>1.6</v>
      </c>
      <c r="H137" s="73">
        <f t="shared" si="5"/>
        <v>0</v>
      </c>
      <c r="I137" s="73">
        <f t="shared" si="6"/>
        <v>1.6</v>
      </c>
    </row>
    <row r="138" spans="3:9" ht="15.75">
      <c r="C138" s="72">
        <v>16000</v>
      </c>
      <c r="E138" s="72">
        <v>16000</v>
      </c>
      <c r="G138" s="73">
        <f t="shared" si="4"/>
        <v>1.6</v>
      </c>
      <c r="H138" s="73">
        <f t="shared" si="5"/>
        <v>0</v>
      </c>
      <c r="I138" s="73">
        <f t="shared" si="6"/>
        <v>1.6</v>
      </c>
    </row>
    <row r="139" spans="3:9" ht="15.75">
      <c r="C139" s="72">
        <v>163789</v>
      </c>
      <c r="D139" s="72">
        <v>163789</v>
      </c>
      <c r="G139" s="73">
        <f t="shared" si="4"/>
        <v>16.3789</v>
      </c>
      <c r="H139" s="73">
        <f t="shared" si="5"/>
        <v>16.3789</v>
      </c>
      <c r="I139" s="73">
        <f t="shared" si="6"/>
        <v>0</v>
      </c>
    </row>
    <row r="140" spans="3:9" ht="15.75">
      <c r="C140" s="72">
        <v>163789</v>
      </c>
      <c r="D140" s="72">
        <v>163789</v>
      </c>
      <c r="G140" s="73">
        <f t="shared" si="4"/>
        <v>16.3789</v>
      </c>
      <c r="H140" s="73">
        <f t="shared" si="5"/>
        <v>16.3789</v>
      </c>
      <c r="I140" s="73">
        <f t="shared" si="6"/>
        <v>0</v>
      </c>
    </row>
    <row r="141" spans="3:9" ht="15.75">
      <c r="C141" s="72">
        <v>163789</v>
      </c>
      <c r="D141" s="72">
        <v>163789</v>
      </c>
      <c r="G141" s="73">
        <f t="shared" si="4"/>
        <v>16.3789</v>
      </c>
      <c r="H141" s="73">
        <f t="shared" si="5"/>
        <v>16.3789</v>
      </c>
      <c r="I141" s="73">
        <f t="shared" si="6"/>
        <v>0</v>
      </c>
    </row>
    <row r="142" spans="3:9" ht="15.75">
      <c r="C142" s="72">
        <v>731709</v>
      </c>
      <c r="E142" s="72">
        <v>731709</v>
      </c>
      <c r="G142" s="73">
        <f t="shared" si="4"/>
        <v>73.1709</v>
      </c>
      <c r="H142" s="73">
        <f t="shared" si="5"/>
        <v>0</v>
      </c>
      <c r="I142" s="73">
        <f t="shared" si="6"/>
        <v>73.1709</v>
      </c>
    </row>
    <row r="143" spans="3:9" ht="15.75">
      <c r="C143" s="72">
        <v>731709</v>
      </c>
      <c r="E143" s="72">
        <v>731709</v>
      </c>
      <c r="G143" s="73">
        <f t="shared" si="4"/>
        <v>73.1709</v>
      </c>
      <c r="H143" s="73">
        <f t="shared" si="5"/>
        <v>0</v>
      </c>
      <c r="I143" s="73">
        <f t="shared" si="6"/>
        <v>73.1709</v>
      </c>
    </row>
    <row r="144" spans="3:9" ht="15.75">
      <c r="C144" s="72">
        <v>731709</v>
      </c>
      <c r="E144" s="72">
        <v>731709</v>
      </c>
      <c r="G144" s="73">
        <f t="shared" si="4"/>
        <v>73.1709</v>
      </c>
      <c r="H144" s="73">
        <f t="shared" si="5"/>
        <v>0</v>
      </c>
      <c r="I144" s="73">
        <f t="shared" si="6"/>
        <v>73.1709</v>
      </c>
    </row>
    <row r="145" spans="3:9" ht="15.75">
      <c r="C145" s="72">
        <v>1965699</v>
      </c>
      <c r="D145" s="72">
        <v>242639</v>
      </c>
      <c r="E145" s="72">
        <v>1723060</v>
      </c>
      <c r="G145" s="73">
        <f t="shared" si="4"/>
        <v>196.5699</v>
      </c>
      <c r="H145" s="73">
        <f t="shared" si="5"/>
        <v>24.2639</v>
      </c>
      <c r="I145" s="73">
        <f t="shared" si="6"/>
        <v>172.306</v>
      </c>
    </row>
    <row r="146" spans="3:9" ht="15.75">
      <c r="C146" s="72">
        <v>340098</v>
      </c>
      <c r="D146" s="72">
        <v>190098</v>
      </c>
      <c r="E146" s="72">
        <v>150000</v>
      </c>
      <c r="G146" s="73">
        <f t="shared" si="4"/>
        <v>34.0098</v>
      </c>
      <c r="H146" s="73">
        <f t="shared" si="5"/>
        <v>19.0098</v>
      </c>
      <c r="I146" s="73">
        <f t="shared" si="6"/>
        <v>15</v>
      </c>
    </row>
    <row r="147" spans="3:9" ht="15.75">
      <c r="C147" s="72">
        <v>190098</v>
      </c>
      <c r="D147" s="72">
        <v>190098</v>
      </c>
      <c r="G147" s="73">
        <f t="shared" si="4"/>
        <v>19.0098</v>
      </c>
      <c r="H147" s="73">
        <f t="shared" si="5"/>
        <v>19.0098</v>
      </c>
      <c r="I147" s="73">
        <f aca="true" t="shared" si="7" ref="I147:I157">E147/10000</f>
        <v>0</v>
      </c>
    </row>
    <row r="148" spans="3:9" ht="15.75">
      <c r="C148" s="72">
        <v>150000</v>
      </c>
      <c r="E148" s="72">
        <v>150000</v>
      </c>
      <c r="G148" s="73">
        <f t="shared" si="4"/>
        <v>15</v>
      </c>
      <c r="H148" s="73">
        <f t="shared" si="5"/>
        <v>0</v>
      </c>
      <c r="I148" s="73">
        <f t="shared" si="7"/>
        <v>15</v>
      </c>
    </row>
    <row r="149" spans="3:9" ht="15.75">
      <c r="C149" s="72">
        <v>52541</v>
      </c>
      <c r="D149" s="72">
        <v>52541</v>
      </c>
      <c r="G149" s="73">
        <f t="shared" si="4"/>
        <v>5.2541</v>
      </c>
      <c r="H149" s="73">
        <f t="shared" si="5"/>
        <v>5.2541</v>
      </c>
      <c r="I149" s="73">
        <f t="shared" si="7"/>
        <v>0</v>
      </c>
    </row>
    <row r="150" spans="3:9" ht="15.75">
      <c r="C150" s="72">
        <v>52541</v>
      </c>
      <c r="D150" s="72">
        <v>52541</v>
      </c>
      <c r="G150" s="73">
        <f t="shared" si="4"/>
        <v>5.2541</v>
      </c>
      <c r="H150" s="73">
        <f t="shared" si="5"/>
        <v>5.2541</v>
      </c>
      <c r="I150" s="73">
        <f t="shared" si="7"/>
        <v>0</v>
      </c>
    </row>
    <row r="151" spans="3:9" ht="15.75">
      <c r="C151" s="72">
        <v>1573060</v>
      </c>
      <c r="E151" s="72">
        <v>1573060</v>
      </c>
      <c r="G151" s="73">
        <f t="shared" si="4"/>
        <v>157.306</v>
      </c>
      <c r="H151" s="73">
        <f t="shared" si="5"/>
        <v>0</v>
      </c>
      <c r="I151" s="73">
        <f t="shared" si="7"/>
        <v>157.306</v>
      </c>
    </row>
    <row r="152" spans="3:9" ht="15.75">
      <c r="C152" s="72">
        <v>630000</v>
      </c>
      <c r="E152" s="72">
        <v>630000</v>
      </c>
      <c r="G152" s="73">
        <f t="shared" si="4"/>
        <v>63</v>
      </c>
      <c r="H152" s="73">
        <f t="shared" si="5"/>
        <v>0</v>
      </c>
      <c r="I152" s="73">
        <f t="shared" si="7"/>
        <v>63</v>
      </c>
    </row>
    <row r="153" spans="3:9" ht="15.75">
      <c r="C153" s="72">
        <v>583060</v>
      </c>
      <c r="E153" s="72">
        <v>583060</v>
      </c>
      <c r="G153" s="73">
        <f t="shared" si="4"/>
        <v>58.306</v>
      </c>
      <c r="H153" s="73">
        <f t="shared" si="5"/>
        <v>0</v>
      </c>
      <c r="I153" s="73">
        <f t="shared" si="7"/>
        <v>58.306</v>
      </c>
    </row>
    <row r="154" spans="3:9" ht="15.75">
      <c r="C154" s="72">
        <v>360000</v>
      </c>
      <c r="E154" s="72">
        <v>360000</v>
      </c>
      <c r="G154" s="73">
        <f t="shared" si="4"/>
        <v>36</v>
      </c>
      <c r="H154" s="73">
        <f t="shared" si="5"/>
        <v>0</v>
      </c>
      <c r="I154" s="73">
        <f t="shared" si="7"/>
        <v>36</v>
      </c>
    </row>
    <row r="155" spans="3:9" ht="15.75">
      <c r="C155" s="72">
        <v>126462</v>
      </c>
      <c r="D155" s="72">
        <v>126462</v>
      </c>
      <c r="G155" s="73">
        <f t="shared" si="4"/>
        <v>12.6462</v>
      </c>
      <c r="H155" s="73">
        <f t="shared" si="5"/>
        <v>12.6462</v>
      </c>
      <c r="I155" s="73">
        <f t="shared" si="7"/>
        <v>0</v>
      </c>
    </row>
    <row r="156" spans="3:9" ht="15.75">
      <c r="C156" s="72">
        <v>126462</v>
      </c>
      <c r="D156" s="72">
        <v>126462</v>
      </c>
      <c r="G156" s="73">
        <f t="shared" si="4"/>
        <v>12.6462</v>
      </c>
      <c r="H156" s="73">
        <f t="shared" si="5"/>
        <v>12.6462</v>
      </c>
      <c r="I156" s="73">
        <f t="shared" si="7"/>
        <v>0</v>
      </c>
    </row>
    <row r="157" spans="3:9" ht="15.75">
      <c r="C157" s="72">
        <v>126462</v>
      </c>
      <c r="D157" s="72">
        <v>126462</v>
      </c>
      <c r="G157" s="73">
        <f t="shared" si="4"/>
        <v>12.6462</v>
      </c>
      <c r="H157" s="73">
        <f t="shared" si="5"/>
        <v>12.6462</v>
      </c>
      <c r="I157" s="73">
        <f t="shared" si="7"/>
        <v>0</v>
      </c>
    </row>
  </sheetData>
  <sheetProtection/>
  <mergeCells count="79">
    <mergeCell ref="A72:B72"/>
    <mergeCell ref="A73:B73"/>
    <mergeCell ref="A74:B74"/>
    <mergeCell ref="A75:B75"/>
    <mergeCell ref="A76:I76"/>
    <mergeCell ref="C6:C7"/>
    <mergeCell ref="D5:D7"/>
    <mergeCell ref="E5:E7"/>
    <mergeCell ref="F5:F7"/>
    <mergeCell ref="G5:G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2:I2"/>
    <mergeCell ref="A5:C5"/>
    <mergeCell ref="A8:C8"/>
    <mergeCell ref="A9:C9"/>
    <mergeCell ref="A10:B10"/>
    <mergeCell ref="A11:B11"/>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F39" sqref="F39"/>
    </sheetView>
  </sheetViews>
  <sheetFormatPr defaultColWidth="9.00390625" defaultRowHeight="14.25"/>
  <cols>
    <col min="1" max="1" width="36.375" style="29" customWidth="1"/>
    <col min="2" max="2" width="4.75390625" style="29" customWidth="1"/>
    <col min="3" max="3" width="15.625" style="29" customWidth="1"/>
    <col min="4" max="4" width="35.75390625" style="29" customWidth="1"/>
    <col min="5" max="5" width="4.125" style="29" customWidth="1"/>
    <col min="6" max="6" width="15.625" style="29" customWidth="1"/>
    <col min="7" max="8" width="13.875" style="29" customWidth="1"/>
    <col min="9" max="9" width="15.625" style="29" customWidth="1"/>
    <col min="10" max="11" width="9.00390625" style="30" customWidth="1"/>
    <col min="12" max="16384" width="9.00390625" style="29" customWidth="1"/>
  </cols>
  <sheetData>
    <row r="1" spans="1:11" ht="18" customHeight="1">
      <c r="A1" s="7" t="s">
        <v>158</v>
      </c>
      <c r="G1" s="30"/>
      <c r="H1" s="30"/>
      <c r="I1" s="30"/>
      <c r="J1" s="29"/>
      <c r="K1" s="29"/>
    </row>
    <row r="2" spans="1:11" s="31" customFormat="1" ht="18" customHeight="1">
      <c r="A2" s="88" t="s">
        <v>159</v>
      </c>
      <c r="B2" s="89"/>
      <c r="C2" s="89"/>
      <c r="D2" s="89"/>
      <c r="E2" s="89"/>
      <c r="F2" s="89"/>
      <c r="G2" s="89"/>
      <c r="H2" s="89"/>
      <c r="I2" s="89"/>
      <c r="J2" s="50"/>
      <c r="K2" s="50"/>
    </row>
    <row r="3" spans="1:9" ht="9.75" customHeight="1" hidden="1">
      <c r="A3" s="34"/>
      <c r="B3" s="34"/>
      <c r="C3" s="34"/>
      <c r="D3" s="34"/>
      <c r="E3" s="34"/>
      <c r="F3" s="34"/>
      <c r="G3" s="34"/>
      <c r="H3" s="34"/>
      <c r="I3" s="14" t="s">
        <v>160</v>
      </c>
    </row>
    <row r="4" spans="1:9" ht="15" customHeight="1">
      <c r="A4" s="9" t="s">
        <v>3</v>
      </c>
      <c r="B4" s="35"/>
      <c r="C4" s="35"/>
      <c r="D4" s="35"/>
      <c r="E4" s="35"/>
      <c r="F4" s="35"/>
      <c r="G4" s="35"/>
      <c r="H4" s="35"/>
      <c r="I4" s="15" t="s">
        <v>4</v>
      </c>
    </row>
    <row r="5" spans="1:11" s="32" customFormat="1" ht="14.25" customHeight="1">
      <c r="A5" s="90" t="s">
        <v>5</v>
      </c>
      <c r="B5" s="91"/>
      <c r="C5" s="91"/>
      <c r="D5" s="90" t="s">
        <v>6</v>
      </c>
      <c r="E5" s="91"/>
      <c r="F5" s="91"/>
      <c r="G5" s="91"/>
      <c r="H5" s="91"/>
      <c r="I5" s="91"/>
      <c r="J5" s="51"/>
      <c r="K5" s="51"/>
    </row>
    <row r="6" spans="1:11" s="32" customFormat="1" ht="31.5" customHeight="1">
      <c r="A6" s="80" t="s">
        <v>7</v>
      </c>
      <c r="B6" s="80" t="s">
        <v>8</v>
      </c>
      <c r="C6" s="36" t="s">
        <v>161</v>
      </c>
      <c r="D6" s="80" t="s">
        <v>7</v>
      </c>
      <c r="E6" s="80" t="s">
        <v>8</v>
      </c>
      <c r="F6" s="36" t="s">
        <v>162</v>
      </c>
      <c r="G6" s="37" t="s">
        <v>163</v>
      </c>
      <c r="H6" s="37" t="s">
        <v>164</v>
      </c>
      <c r="I6" s="52" t="s">
        <v>165</v>
      </c>
      <c r="J6" s="51"/>
      <c r="K6" s="51"/>
    </row>
    <row r="7" spans="1:11" s="33" customFormat="1" ht="14.25" customHeight="1">
      <c r="A7" s="81" t="s">
        <v>10</v>
      </c>
      <c r="B7" s="38"/>
      <c r="C7" s="81" t="s">
        <v>11</v>
      </c>
      <c r="D7" s="81" t="s">
        <v>10</v>
      </c>
      <c r="E7" s="38"/>
      <c r="F7" s="39">
        <v>2</v>
      </c>
      <c r="G7" s="39">
        <v>3</v>
      </c>
      <c r="H7" s="39">
        <v>4</v>
      </c>
      <c r="I7" s="87" t="s">
        <v>24</v>
      </c>
      <c r="J7" s="53"/>
      <c r="K7" s="53"/>
    </row>
    <row r="8" spans="1:11" s="33" customFormat="1" ht="14.25" customHeight="1">
      <c r="A8" s="82" t="s">
        <v>166</v>
      </c>
      <c r="B8" s="81" t="s">
        <v>11</v>
      </c>
      <c r="C8" s="41">
        <v>661.61</v>
      </c>
      <c r="D8" s="83" t="s">
        <v>14</v>
      </c>
      <c r="E8" s="43">
        <v>30</v>
      </c>
      <c r="F8" s="44">
        <v>312.4681</v>
      </c>
      <c r="G8" s="44">
        <v>312.4681</v>
      </c>
      <c r="H8" s="43"/>
      <c r="I8" s="41"/>
      <c r="J8" s="53"/>
      <c r="K8" s="53"/>
    </row>
    <row r="9" spans="1:11" s="33" customFormat="1" ht="14.25" customHeight="1">
      <c r="A9" s="42" t="s">
        <v>167</v>
      </c>
      <c r="B9" s="81" t="s">
        <v>12</v>
      </c>
      <c r="C9" s="41"/>
      <c r="D9" s="83" t="s">
        <v>16</v>
      </c>
      <c r="E9" s="43">
        <v>31</v>
      </c>
      <c r="F9" s="44"/>
      <c r="G9" s="44"/>
      <c r="H9" s="43"/>
      <c r="I9" s="41"/>
      <c r="J9" s="53"/>
      <c r="K9" s="53"/>
    </row>
    <row r="10" spans="1:11" s="33" customFormat="1" ht="14.25" customHeight="1">
      <c r="A10" s="45" t="s">
        <v>168</v>
      </c>
      <c r="B10" s="81" t="s">
        <v>18</v>
      </c>
      <c r="C10" s="41"/>
      <c r="D10" s="83" t="s">
        <v>19</v>
      </c>
      <c r="E10" s="43">
        <v>32</v>
      </c>
      <c r="F10" s="44"/>
      <c r="G10" s="44"/>
      <c r="H10" s="43"/>
      <c r="I10" s="41"/>
      <c r="J10" s="53"/>
      <c r="K10" s="53"/>
    </row>
    <row r="11" spans="1:11" s="33" customFormat="1" ht="14.25" customHeight="1">
      <c r="A11" s="42"/>
      <c r="B11" s="81" t="s">
        <v>21</v>
      </c>
      <c r="C11" s="41"/>
      <c r="D11" s="83" t="s">
        <v>22</v>
      </c>
      <c r="E11" s="43">
        <v>33</v>
      </c>
      <c r="F11" s="44">
        <v>3.5471</v>
      </c>
      <c r="G11" s="44">
        <v>3.5471</v>
      </c>
      <c r="H11" s="43"/>
      <c r="I11" s="41"/>
      <c r="J11" s="53"/>
      <c r="K11" s="53"/>
    </row>
    <row r="12" spans="1:11" s="33" customFormat="1" ht="14.25" customHeight="1">
      <c r="A12" s="42"/>
      <c r="B12" s="81" t="s">
        <v>24</v>
      </c>
      <c r="C12" s="41"/>
      <c r="D12" s="83" t="s">
        <v>25</v>
      </c>
      <c r="E12" s="43">
        <v>34</v>
      </c>
      <c r="F12" s="44"/>
      <c r="G12" s="44"/>
      <c r="H12" s="43"/>
      <c r="I12" s="41"/>
      <c r="J12" s="53"/>
      <c r="K12" s="53"/>
    </row>
    <row r="13" spans="1:11" s="33" customFormat="1" ht="14.25" customHeight="1">
      <c r="A13" s="42"/>
      <c r="B13" s="81" t="s">
        <v>27</v>
      </c>
      <c r="C13" s="41"/>
      <c r="D13" s="83" t="s">
        <v>28</v>
      </c>
      <c r="E13" s="43">
        <v>35</v>
      </c>
      <c r="F13" s="44"/>
      <c r="G13" s="44"/>
      <c r="H13" s="43"/>
      <c r="I13" s="41"/>
      <c r="J13" s="53"/>
      <c r="K13" s="53"/>
    </row>
    <row r="14" spans="1:11" s="33" customFormat="1" ht="14.25" customHeight="1">
      <c r="A14" s="42"/>
      <c r="B14" s="81" t="s">
        <v>29</v>
      </c>
      <c r="C14" s="41"/>
      <c r="D14" s="83" t="s">
        <v>30</v>
      </c>
      <c r="E14" s="43">
        <v>36</v>
      </c>
      <c r="F14" s="44">
        <v>5.1155</v>
      </c>
      <c r="G14" s="44">
        <v>5.1155</v>
      </c>
      <c r="H14" s="43"/>
      <c r="I14" s="41"/>
      <c r="J14" s="53"/>
      <c r="K14" s="53"/>
    </row>
    <row r="15" spans="1:11" s="33" customFormat="1" ht="14.25" customHeight="1">
      <c r="A15" s="42"/>
      <c r="B15" s="81" t="s">
        <v>31</v>
      </c>
      <c r="C15" s="41"/>
      <c r="D15" s="83" t="s">
        <v>32</v>
      </c>
      <c r="E15" s="43">
        <v>37</v>
      </c>
      <c r="F15" s="44">
        <v>55.716515</v>
      </c>
      <c r="G15" s="44">
        <v>55.716515</v>
      </c>
      <c r="H15" s="43"/>
      <c r="I15" s="41"/>
      <c r="J15" s="53"/>
      <c r="K15" s="53"/>
    </row>
    <row r="16" spans="1:11" s="33" customFormat="1" ht="14.25" customHeight="1">
      <c r="A16" s="42"/>
      <c r="B16" s="81" t="s">
        <v>33</v>
      </c>
      <c r="C16" s="41"/>
      <c r="D16" s="83" t="s">
        <v>34</v>
      </c>
      <c r="E16" s="43">
        <v>38</v>
      </c>
      <c r="F16" s="44">
        <v>16.3789</v>
      </c>
      <c r="G16" s="44">
        <v>16.3789</v>
      </c>
      <c r="H16" s="43"/>
      <c r="I16" s="48"/>
      <c r="J16" s="53"/>
      <c r="K16" s="53"/>
    </row>
    <row r="17" spans="1:11" s="33" customFormat="1" ht="14.25" customHeight="1">
      <c r="A17" s="42"/>
      <c r="B17" s="81" t="s">
        <v>35</v>
      </c>
      <c r="C17" s="41"/>
      <c r="D17" s="82" t="s">
        <v>36</v>
      </c>
      <c r="E17" s="43">
        <v>39</v>
      </c>
      <c r="F17" s="44">
        <v>73.1709</v>
      </c>
      <c r="G17" s="44">
        <v>73.1709</v>
      </c>
      <c r="H17" s="43"/>
      <c r="I17" s="41"/>
      <c r="J17" s="53"/>
      <c r="K17" s="53"/>
    </row>
    <row r="18" spans="1:11" s="33" customFormat="1" ht="14.25" customHeight="1">
      <c r="A18" s="42"/>
      <c r="B18" s="81" t="s">
        <v>37</v>
      </c>
      <c r="C18" s="46"/>
      <c r="D18" s="82" t="s">
        <v>38</v>
      </c>
      <c r="E18" s="43">
        <v>40</v>
      </c>
      <c r="F18" s="44"/>
      <c r="G18" s="44"/>
      <c r="H18" s="43"/>
      <c r="I18" s="41"/>
      <c r="J18" s="53"/>
      <c r="K18" s="53"/>
    </row>
    <row r="19" spans="1:11" s="33" customFormat="1" ht="14.25" customHeight="1">
      <c r="A19" s="42"/>
      <c r="B19" s="81" t="s">
        <v>39</v>
      </c>
      <c r="C19" s="41"/>
      <c r="D19" s="82" t="s">
        <v>40</v>
      </c>
      <c r="E19" s="43">
        <v>41</v>
      </c>
      <c r="F19" s="44">
        <v>196.5699</v>
      </c>
      <c r="G19" s="44">
        <v>196.5699</v>
      </c>
      <c r="H19" s="43"/>
      <c r="I19" s="41"/>
      <c r="J19" s="53"/>
      <c r="K19" s="53"/>
    </row>
    <row r="20" spans="1:11" s="33" customFormat="1" ht="14.25" customHeight="1">
      <c r="A20" s="42"/>
      <c r="B20" s="81" t="s">
        <v>41</v>
      </c>
      <c r="C20" s="41"/>
      <c r="D20" s="82" t="s">
        <v>42</v>
      </c>
      <c r="E20" s="43">
        <v>42</v>
      </c>
      <c r="F20" s="44"/>
      <c r="G20" s="44"/>
      <c r="H20" s="43"/>
      <c r="I20" s="41"/>
      <c r="J20" s="53"/>
      <c r="K20" s="53"/>
    </row>
    <row r="21" spans="1:11" s="33" customFormat="1" ht="14.25" customHeight="1">
      <c r="A21" s="40"/>
      <c r="B21" s="81" t="s">
        <v>43</v>
      </c>
      <c r="C21" s="41"/>
      <c r="D21" s="82" t="s">
        <v>44</v>
      </c>
      <c r="E21" s="43">
        <v>43</v>
      </c>
      <c r="F21" s="44"/>
      <c r="G21" s="44"/>
      <c r="H21" s="43"/>
      <c r="I21" s="41"/>
      <c r="J21" s="53"/>
      <c r="K21" s="53"/>
    </row>
    <row r="22" spans="1:11" s="33" customFormat="1" ht="14.25" customHeight="1">
      <c r="A22" s="40"/>
      <c r="B22" s="81" t="s">
        <v>45</v>
      </c>
      <c r="C22" s="41"/>
      <c r="D22" s="82" t="s">
        <v>46</v>
      </c>
      <c r="E22" s="43">
        <v>44</v>
      </c>
      <c r="F22" s="44"/>
      <c r="G22" s="44"/>
      <c r="H22" s="43"/>
      <c r="I22" s="41"/>
      <c r="J22" s="53"/>
      <c r="K22" s="53"/>
    </row>
    <row r="23" spans="1:11" s="33" customFormat="1" ht="14.25" customHeight="1">
      <c r="A23" s="40"/>
      <c r="B23" s="81" t="s">
        <v>47</v>
      </c>
      <c r="C23" s="41"/>
      <c r="D23" s="82" t="s">
        <v>48</v>
      </c>
      <c r="E23" s="43">
        <v>45</v>
      </c>
      <c r="F23" s="44"/>
      <c r="G23" s="44"/>
      <c r="H23" s="43"/>
      <c r="I23" s="41"/>
      <c r="J23" s="53"/>
      <c r="K23" s="53"/>
    </row>
    <row r="24" spans="1:11" s="33" customFormat="1" ht="14.25" customHeight="1">
      <c r="A24" s="40"/>
      <c r="B24" s="81" t="s">
        <v>49</v>
      </c>
      <c r="C24" s="40"/>
      <c r="D24" s="82" t="s">
        <v>50</v>
      </c>
      <c r="E24" s="43">
        <v>46</v>
      </c>
      <c r="F24" s="44"/>
      <c r="G24" s="44"/>
      <c r="H24" s="43"/>
      <c r="I24" s="48"/>
      <c r="J24" s="53"/>
      <c r="K24" s="53"/>
    </row>
    <row r="25" spans="1:11" s="33" customFormat="1" ht="14.25" customHeight="1">
      <c r="A25" s="40"/>
      <c r="B25" s="81" t="s">
        <v>51</v>
      </c>
      <c r="C25" s="40"/>
      <c r="D25" s="82" t="s">
        <v>52</v>
      </c>
      <c r="E25" s="43">
        <v>47</v>
      </c>
      <c r="F25" s="44"/>
      <c r="G25" s="44"/>
      <c r="H25" s="43"/>
      <c r="I25" s="48"/>
      <c r="J25" s="53"/>
      <c r="K25" s="53"/>
    </row>
    <row r="26" spans="1:11" s="33" customFormat="1" ht="14.25" customHeight="1">
      <c r="A26" s="40"/>
      <c r="B26" s="81" t="s">
        <v>53</v>
      </c>
      <c r="C26" s="40"/>
      <c r="D26" s="82" t="s">
        <v>54</v>
      </c>
      <c r="E26" s="43">
        <v>48</v>
      </c>
      <c r="F26" s="44">
        <v>12.6462</v>
      </c>
      <c r="G26" s="44">
        <v>12.6462</v>
      </c>
      <c r="H26" s="43"/>
      <c r="I26" s="48"/>
      <c r="J26" s="53"/>
      <c r="K26" s="53"/>
    </row>
    <row r="27" spans="1:11" s="33" customFormat="1" ht="14.25" customHeight="1">
      <c r="A27" s="40"/>
      <c r="B27" s="81" t="s">
        <v>55</v>
      </c>
      <c r="C27" s="40"/>
      <c r="D27" s="82" t="s">
        <v>56</v>
      </c>
      <c r="E27" s="43">
        <v>49</v>
      </c>
      <c r="F27" s="44"/>
      <c r="G27" s="44"/>
      <c r="H27" s="43"/>
      <c r="I27" s="48"/>
      <c r="J27" s="53"/>
      <c r="K27" s="53"/>
    </row>
    <row r="28" spans="1:11" s="33" customFormat="1" ht="14.25" customHeight="1">
      <c r="A28" s="40"/>
      <c r="B28" s="81" t="s">
        <v>57</v>
      </c>
      <c r="C28" s="40"/>
      <c r="D28" s="82" t="s">
        <v>58</v>
      </c>
      <c r="E28" s="43">
        <v>50</v>
      </c>
      <c r="F28" s="44"/>
      <c r="G28" s="44"/>
      <c r="H28" s="43"/>
      <c r="I28" s="48"/>
      <c r="J28" s="53"/>
      <c r="K28" s="53"/>
    </row>
    <row r="29" spans="1:11" s="33" customFormat="1" ht="14.25" customHeight="1">
      <c r="A29" s="40"/>
      <c r="B29" s="81" t="s">
        <v>59</v>
      </c>
      <c r="C29" s="40"/>
      <c r="D29" s="82" t="s">
        <v>60</v>
      </c>
      <c r="E29" s="43">
        <v>51</v>
      </c>
      <c r="F29" s="44"/>
      <c r="G29" s="44"/>
      <c r="H29" s="43"/>
      <c r="I29" s="48"/>
      <c r="J29" s="53"/>
      <c r="K29" s="53"/>
    </row>
    <row r="30" spans="1:11" s="33" customFormat="1" ht="14.25" customHeight="1">
      <c r="A30" s="40"/>
      <c r="B30" s="81" t="s">
        <v>61</v>
      </c>
      <c r="C30" s="40"/>
      <c r="D30" s="40"/>
      <c r="E30" s="43">
        <v>52</v>
      </c>
      <c r="F30" s="44"/>
      <c r="G30" s="44"/>
      <c r="H30" s="43"/>
      <c r="I30" s="48"/>
      <c r="J30" s="53"/>
      <c r="K30" s="53"/>
    </row>
    <row r="31" spans="1:11" s="33" customFormat="1" ht="14.25" customHeight="1">
      <c r="A31" s="84" t="s">
        <v>62</v>
      </c>
      <c r="B31" s="81" t="s">
        <v>63</v>
      </c>
      <c r="C31" s="41">
        <v>661.61</v>
      </c>
      <c r="D31" s="84" t="s">
        <v>64</v>
      </c>
      <c r="E31" s="43">
        <v>53</v>
      </c>
      <c r="F31" s="44">
        <v>661.613115</v>
      </c>
      <c r="G31" s="44">
        <v>661.613115</v>
      </c>
      <c r="H31" s="43"/>
      <c r="I31" s="54"/>
      <c r="J31" s="53"/>
      <c r="K31" s="53"/>
    </row>
    <row r="32" spans="1:11" s="33" customFormat="1" ht="14.25" customHeight="1">
      <c r="A32" s="47" t="s">
        <v>169</v>
      </c>
      <c r="B32" s="81" t="s">
        <v>66</v>
      </c>
      <c r="C32" s="41"/>
      <c r="D32" s="48" t="s">
        <v>170</v>
      </c>
      <c r="E32" s="43">
        <v>54</v>
      </c>
      <c r="F32" s="44"/>
      <c r="G32" s="44"/>
      <c r="H32" s="43"/>
      <c r="I32" s="55"/>
      <c r="J32" s="53"/>
      <c r="K32" s="53"/>
    </row>
    <row r="33" spans="1:11" s="33" customFormat="1" ht="14.25" customHeight="1">
      <c r="A33" s="47" t="s">
        <v>171</v>
      </c>
      <c r="B33" s="81" t="s">
        <v>69</v>
      </c>
      <c r="C33" s="41"/>
      <c r="D33" s="40"/>
      <c r="E33" s="43">
        <v>55</v>
      </c>
      <c r="F33" s="44"/>
      <c r="G33" s="44"/>
      <c r="H33" s="43"/>
      <c r="I33" s="55"/>
      <c r="J33" s="53"/>
      <c r="K33" s="53"/>
    </row>
    <row r="34" spans="1:11" s="33" customFormat="1" ht="14.25" customHeight="1">
      <c r="A34" s="47" t="s">
        <v>172</v>
      </c>
      <c r="B34" s="81" t="s">
        <v>71</v>
      </c>
      <c r="C34" s="41"/>
      <c r="D34" s="40"/>
      <c r="E34" s="43">
        <v>56</v>
      </c>
      <c r="F34" s="44"/>
      <c r="G34" s="44"/>
      <c r="H34" s="43"/>
      <c r="I34" s="55"/>
      <c r="J34" s="53"/>
      <c r="K34" s="53"/>
    </row>
    <row r="35" spans="1:11" s="33" customFormat="1" ht="14.25" customHeight="1">
      <c r="A35" s="49" t="s">
        <v>165</v>
      </c>
      <c r="B35" s="81" t="s">
        <v>73</v>
      </c>
      <c r="C35" s="41"/>
      <c r="D35" s="40"/>
      <c r="E35" s="43">
        <v>57</v>
      </c>
      <c r="F35" s="44"/>
      <c r="G35" s="44"/>
      <c r="H35" s="43"/>
      <c r="I35" s="55"/>
      <c r="J35" s="53"/>
      <c r="K35" s="53"/>
    </row>
    <row r="36" spans="1:9" ht="14.25" customHeight="1">
      <c r="A36" s="80" t="s">
        <v>72</v>
      </c>
      <c r="B36" s="81" t="s">
        <v>173</v>
      </c>
      <c r="C36" s="41">
        <v>661.61</v>
      </c>
      <c r="D36" s="80" t="s">
        <v>72</v>
      </c>
      <c r="E36" s="43">
        <v>58</v>
      </c>
      <c r="F36" s="44">
        <v>661.613115</v>
      </c>
      <c r="G36" s="44">
        <v>661.613115</v>
      </c>
      <c r="H36" s="43"/>
      <c r="I36" s="54"/>
    </row>
    <row r="37" spans="1:9" ht="29.25" customHeight="1">
      <c r="A37" s="111" t="s">
        <v>174</v>
      </c>
      <c r="B37" s="112"/>
      <c r="C37" s="112"/>
      <c r="D37" s="112"/>
      <c r="E37" s="112"/>
      <c r="F37" s="112"/>
      <c r="G37" s="112"/>
      <c r="H37" s="112"/>
      <c r="I37" s="112"/>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143"/>
  <sheetViews>
    <sheetView zoomScalePageLayoutView="0" workbookViewId="0" topLeftCell="A60">
      <selection activeCell="A11" sqref="A11:C75"/>
    </sheetView>
  </sheetViews>
  <sheetFormatPr defaultColWidth="9.00390625" defaultRowHeight="14.25"/>
  <cols>
    <col min="1" max="2" width="4.625" style="6" customWidth="1"/>
    <col min="3" max="3" width="22.00390625" style="6" customWidth="1"/>
    <col min="4" max="4" width="24.25390625" style="6" customWidth="1"/>
    <col min="5" max="5" width="22.00390625" style="6" customWidth="1"/>
    <col min="6" max="6" width="23.375" style="6" customWidth="1"/>
    <col min="7" max="7" width="11.50390625" style="6" bestFit="1" customWidth="1"/>
    <col min="8" max="8" width="9.375" style="6" bestFit="1" customWidth="1"/>
    <col min="9" max="16384" width="9.00390625" style="6" customWidth="1"/>
  </cols>
  <sheetData>
    <row r="1" spans="1:8" s="29" customFormat="1" ht="21" customHeight="1">
      <c r="A1" s="7" t="s">
        <v>175</v>
      </c>
      <c r="G1" s="30"/>
      <c r="H1" s="30"/>
    </row>
    <row r="2" spans="1:6" s="2" customFormat="1" ht="30" customHeight="1">
      <c r="A2" s="113" t="s">
        <v>176</v>
      </c>
      <c r="B2" s="114"/>
      <c r="C2" s="114"/>
      <c r="D2" s="114"/>
      <c r="E2" s="114"/>
      <c r="F2" s="114"/>
    </row>
    <row r="3" spans="1:6" s="3" customFormat="1" ht="10.5" customHeight="1" hidden="1">
      <c r="A3" s="16"/>
      <c r="B3" s="16"/>
      <c r="C3" s="16"/>
      <c r="F3" s="14" t="s">
        <v>177</v>
      </c>
    </row>
    <row r="4" spans="1:6" s="3" customFormat="1" ht="15" customHeight="1">
      <c r="A4" s="9" t="s">
        <v>3</v>
      </c>
      <c r="B4" s="17"/>
      <c r="C4" s="17"/>
      <c r="D4" s="10"/>
      <c r="E4" s="10"/>
      <c r="F4" s="15" t="s">
        <v>4</v>
      </c>
    </row>
    <row r="5" spans="1:6" s="5" customFormat="1" ht="20.25" customHeight="1">
      <c r="A5" s="115" t="s">
        <v>78</v>
      </c>
      <c r="B5" s="116"/>
      <c r="C5" s="116"/>
      <c r="D5" s="121" t="s">
        <v>151</v>
      </c>
      <c r="E5" s="121" t="s">
        <v>178</v>
      </c>
      <c r="F5" s="121" t="s">
        <v>153</v>
      </c>
    </row>
    <row r="6" spans="1:6" s="5" customFormat="1" ht="24.75" customHeight="1">
      <c r="A6" s="116" t="s">
        <v>86</v>
      </c>
      <c r="B6" s="116"/>
      <c r="C6" s="116" t="s">
        <v>87</v>
      </c>
      <c r="D6" s="121"/>
      <c r="E6" s="121"/>
      <c r="F6" s="121"/>
    </row>
    <row r="7" spans="1:6" s="5" customFormat="1" ht="18" customHeight="1">
      <c r="A7" s="116"/>
      <c r="B7" s="116"/>
      <c r="C7" s="116"/>
      <c r="D7" s="121"/>
      <c r="E7" s="121"/>
      <c r="F7" s="121"/>
    </row>
    <row r="8" spans="1:6" s="5" customFormat="1" ht="22.5" customHeight="1">
      <c r="A8" s="116"/>
      <c r="B8" s="116"/>
      <c r="C8" s="116"/>
      <c r="D8" s="121"/>
      <c r="E8" s="121"/>
      <c r="F8" s="121"/>
    </row>
    <row r="9" spans="1:6" s="5" customFormat="1" ht="22.5" customHeight="1">
      <c r="A9" s="117" t="s">
        <v>88</v>
      </c>
      <c r="B9" s="117"/>
      <c r="C9" s="117"/>
      <c r="D9" s="12">
        <v>1</v>
      </c>
      <c r="E9" s="12">
        <v>2</v>
      </c>
      <c r="F9" s="12">
        <v>3</v>
      </c>
    </row>
    <row r="10" spans="1:6" s="5" customFormat="1" ht="22.5" customHeight="1">
      <c r="A10" s="118" t="s">
        <v>179</v>
      </c>
      <c r="B10" s="117"/>
      <c r="C10" s="117"/>
      <c r="D10" s="20">
        <v>661.613115</v>
      </c>
      <c r="E10" s="20">
        <v>318.083515</v>
      </c>
      <c r="F10" s="20">
        <v>343.5296</v>
      </c>
    </row>
    <row r="11" spans="1:6" ht="22.5" customHeight="1">
      <c r="A11" s="117">
        <v>201</v>
      </c>
      <c r="B11" s="117"/>
      <c r="C11" s="21" t="s">
        <v>90</v>
      </c>
      <c r="D11" s="13">
        <v>312.4681</v>
      </c>
      <c r="E11" s="22">
        <v>232.8681</v>
      </c>
      <c r="F11" s="13">
        <v>79.6</v>
      </c>
    </row>
    <row r="12" spans="1:6" ht="22.5" customHeight="1">
      <c r="A12" s="117">
        <v>20101</v>
      </c>
      <c r="B12" s="117"/>
      <c r="C12" s="21" t="s">
        <v>91</v>
      </c>
      <c r="D12" s="13">
        <v>16.7991</v>
      </c>
      <c r="E12" s="13">
        <v>16.7991</v>
      </c>
      <c r="F12" s="13">
        <v>0</v>
      </c>
    </row>
    <row r="13" spans="1:6" ht="22.5" customHeight="1">
      <c r="A13" s="117">
        <v>2010101</v>
      </c>
      <c r="B13" s="117"/>
      <c r="C13" s="21" t="s">
        <v>92</v>
      </c>
      <c r="D13" s="13">
        <v>16.7991</v>
      </c>
      <c r="E13" s="13">
        <v>16.7991</v>
      </c>
      <c r="F13" s="13">
        <v>0</v>
      </c>
    </row>
    <row r="14" spans="1:6" ht="22.5" customHeight="1">
      <c r="A14" s="117">
        <v>20103</v>
      </c>
      <c r="B14" s="117"/>
      <c r="C14" s="21" t="s">
        <v>93</v>
      </c>
      <c r="D14" s="13">
        <v>228.2228</v>
      </c>
      <c r="E14" s="13">
        <v>183.6228</v>
      </c>
      <c r="F14" s="13">
        <v>44.6</v>
      </c>
    </row>
    <row r="15" spans="1:6" ht="22.5" customHeight="1">
      <c r="A15" s="117">
        <v>2010301</v>
      </c>
      <c r="B15" s="117"/>
      <c r="C15" s="21" t="s">
        <v>92</v>
      </c>
      <c r="D15" s="13">
        <v>174.6228</v>
      </c>
      <c r="E15" s="13">
        <v>174.6228</v>
      </c>
      <c r="F15" s="13">
        <v>0</v>
      </c>
    </row>
    <row r="16" spans="1:6" ht="22.5" customHeight="1">
      <c r="A16" s="117">
        <v>2010302</v>
      </c>
      <c r="B16" s="117"/>
      <c r="C16" s="21" t="s">
        <v>94</v>
      </c>
      <c r="D16" s="13">
        <v>44.6</v>
      </c>
      <c r="E16" s="13">
        <v>0</v>
      </c>
      <c r="F16" s="13">
        <v>44.6</v>
      </c>
    </row>
    <row r="17" spans="1:6" ht="22.5" customHeight="1">
      <c r="A17" s="117">
        <v>2010308</v>
      </c>
      <c r="B17" s="117"/>
      <c r="C17" s="21" t="s">
        <v>95</v>
      </c>
      <c r="D17" s="13">
        <v>9</v>
      </c>
      <c r="E17" s="13">
        <v>9</v>
      </c>
      <c r="F17" s="13">
        <v>0</v>
      </c>
    </row>
    <row r="18" spans="1:6" ht="22.5" customHeight="1">
      <c r="A18" s="117">
        <v>20105</v>
      </c>
      <c r="B18" s="117"/>
      <c r="C18" s="21" t="s">
        <v>96</v>
      </c>
      <c r="D18" s="13">
        <v>3.1509</v>
      </c>
      <c r="E18" s="13">
        <v>3.1509</v>
      </c>
      <c r="F18" s="13">
        <v>0</v>
      </c>
    </row>
    <row r="19" spans="1:6" ht="22.5" customHeight="1">
      <c r="A19" s="117">
        <v>2010550</v>
      </c>
      <c r="B19" s="117"/>
      <c r="C19" s="21" t="s">
        <v>97</v>
      </c>
      <c r="D19" s="13">
        <v>3.1509</v>
      </c>
      <c r="E19" s="13">
        <v>3.1509</v>
      </c>
      <c r="F19" s="13">
        <v>0</v>
      </c>
    </row>
    <row r="20" spans="1:6" ht="22.5" customHeight="1">
      <c r="A20" s="117">
        <v>20106</v>
      </c>
      <c r="B20" s="117"/>
      <c r="C20" s="21" t="s">
        <v>98</v>
      </c>
      <c r="D20" s="13">
        <v>6.39</v>
      </c>
      <c r="E20" s="13">
        <v>6.39</v>
      </c>
      <c r="F20" s="13">
        <v>0</v>
      </c>
    </row>
    <row r="21" spans="1:6" ht="22.5" customHeight="1">
      <c r="A21" s="117">
        <v>2010601</v>
      </c>
      <c r="B21" s="117"/>
      <c r="C21" s="21" t="s">
        <v>92</v>
      </c>
      <c r="D21" s="13">
        <v>6.39</v>
      </c>
      <c r="E21" s="13">
        <v>6.39</v>
      </c>
      <c r="F21" s="13">
        <v>0</v>
      </c>
    </row>
    <row r="22" spans="1:6" ht="22.5" customHeight="1">
      <c r="A22" s="117">
        <v>20111</v>
      </c>
      <c r="B22" s="117"/>
      <c r="C22" s="21" t="s">
        <v>99</v>
      </c>
      <c r="D22" s="13">
        <v>3</v>
      </c>
      <c r="E22" s="13">
        <v>3</v>
      </c>
      <c r="F22" s="13">
        <v>0</v>
      </c>
    </row>
    <row r="23" spans="1:6" ht="22.5" customHeight="1">
      <c r="A23" s="117">
        <v>2011101</v>
      </c>
      <c r="B23" s="117"/>
      <c r="C23" s="21" t="s">
        <v>92</v>
      </c>
      <c r="D23" s="13">
        <v>3</v>
      </c>
      <c r="E23" s="13">
        <v>3</v>
      </c>
      <c r="F23" s="13">
        <v>0</v>
      </c>
    </row>
    <row r="24" spans="1:6" ht="22.5" customHeight="1">
      <c r="A24" s="117">
        <v>20113</v>
      </c>
      <c r="B24" s="117"/>
      <c r="C24" s="21" t="s">
        <v>100</v>
      </c>
      <c r="D24" s="13">
        <v>15</v>
      </c>
      <c r="E24" s="13">
        <v>0</v>
      </c>
      <c r="F24" s="13">
        <v>15</v>
      </c>
    </row>
    <row r="25" spans="1:6" ht="22.5" customHeight="1">
      <c r="A25" s="117">
        <v>2011308</v>
      </c>
      <c r="B25" s="117"/>
      <c r="C25" s="21" t="s">
        <v>101</v>
      </c>
      <c r="D25" s="13">
        <v>15</v>
      </c>
      <c r="E25" s="13">
        <v>0</v>
      </c>
      <c r="F25" s="13">
        <v>15</v>
      </c>
    </row>
    <row r="26" spans="1:6" ht="22.5" customHeight="1">
      <c r="A26" s="117">
        <v>20123</v>
      </c>
      <c r="B26" s="117"/>
      <c r="C26" s="21" t="s">
        <v>102</v>
      </c>
      <c r="D26" s="13">
        <v>20</v>
      </c>
      <c r="E26" s="13">
        <v>0</v>
      </c>
      <c r="F26" s="13">
        <v>20</v>
      </c>
    </row>
    <row r="27" spans="1:6" ht="22.5" customHeight="1">
      <c r="A27" s="117">
        <v>2012304</v>
      </c>
      <c r="B27" s="117"/>
      <c r="C27" s="21" t="s">
        <v>103</v>
      </c>
      <c r="D27" s="13">
        <v>20</v>
      </c>
      <c r="E27" s="13">
        <v>0</v>
      </c>
      <c r="F27" s="13">
        <v>20</v>
      </c>
    </row>
    <row r="28" spans="1:6" ht="22.5" customHeight="1">
      <c r="A28" s="117">
        <v>20129</v>
      </c>
      <c r="B28" s="117"/>
      <c r="C28" s="21" t="s">
        <v>104</v>
      </c>
      <c r="D28" s="13">
        <v>2</v>
      </c>
      <c r="E28" s="13">
        <v>2</v>
      </c>
      <c r="F28" s="13">
        <v>0</v>
      </c>
    </row>
    <row r="29" spans="1:6" ht="22.5" customHeight="1">
      <c r="A29" s="117">
        <v>2012901</v>
      </c>
      <c r="B29" s="117"/>
      <c r="C29" s="21" t="s">
        <v>92</v>
      </c>
      <c r="D29" s="13">
        <v>2</v>
      </c>
      <c r="E29" s="13">
        <v>2</v>
      </c>
      <c r="F29" s="13">
        <v>0</v>
      </c>
    </row>
    <row r="30" spans="1:6" ht="22.5" customHeight="1">
      <c r="A30" s="117">
        <v>20131</v>
      </c>
      <c r="B30" s="117"/>
      <c r="C30" s="21" t="s">
        <v>105</v>
      </c>
      <c r="D30" s="13">
        <v>17.9053</v>
      </c>
      <c r="E30" s="13">
        <v>17.9053</v>
      </c>
      <c r="F30" s="13">
        <v>0</v>
      </c>
    </row>
    <row r="31" spans="1:6" ht="22.5" customHeight="1">
      <c r="A31" s="117">
        <v>2013101</v>
      </c>
      <c r="B31" s="117"/>
      <c r="C31" s="21" t="s">
        <v>92</v>
      </c>
      <c r="D31" s="13">
        <v>17.9053</v>
      </c>
      <c r="E31" s="13">
        <v>17.9053</v>
      </c>
      <c r="F31" s="13">
        <v>0</v>
      </c>
    </row>
    <row r="32" spans="1:6" ht="22.5" customHeight="1">
      <c r="A32" s="117">
        <v>204</v>
      </c>
      <c r="B32" s="117"/>
      <c r="C32" s="21" t="s">
        <v>106</v>
      </c>
      <c r="D32" s="13">
        <v>3.5471</v>
      </c>
      <c r="E32" s="13">
        <v>3.5471</v>
      </c>
      <c r="F32" s="13">
        <v>0</v>
      </c>
    </row>
    <row r="33" spans="1:6" ht="22.5" customHeight="1">
      <c r="A33" s="117">
        <v>20406</v>
      </c>
      <c r="B33" s="117"/>
      <c r="C33" s="21" t="s">
        <v>107</v>
      </c>
      <c r="D33" s="13">
        <v>3.5471</v>
      </c>
      <c r="E33" s="13">
        <v>3.5471</v>
      </c>
      <c r="F33" s="13">
        <v>0</v>
      </c>
    </row>
    <row r="34" spans="1:6" ht="22.5" customHeight="1">
      <c r="A34" s="117">
        <v>2040601</v>
      </c>
      <c r="B34" s="117"/>
      <c r="C34" s="21" t="s">
        <v>92</v>
      </c>
      <c r="D34" s="13">
        <v>3.5471</v>
      </c>
      <c r="E34" s="13">
        <v>3.5471</v>
      </c>
      <c r="F34" s="13">
        <v>0</v>
      </c>
    </row>
    <row r="35" spans="1:6" ht="22.5" customHeight="1">
      <c r="A35" s="117">
        <v>207</v>
      </c>
      <c r="B35" s="117"/>
      <c r="C35" s="21" t="s">
        <v>108</v>
      </c>
      <c r="D35" s="13">
        <v>5.1155</v>
      </c>
      <c r="E35" s="13">
        <v>5.1155</v>
      </c>
      <c r="F35" s="13">
        <v>0</v>
      </c>
    </row>
    <row r="36" spans="1:6" ht="22.5" customHeight="1">
      <c r="A36" s="117">
        <v>20701</v>
      </c>
      <c r="B36" s="117"/>
      <c r="C36" s="21" t="s">
        <v>109</v>
      </c>
      <c r="D36" s="13">
        <v>3.3655</v>
      </c>
      <c r="E36" s="13">
        <v>3.3655</v>
      </c>
      <c r="F36" s="13">
        <v>0</v>
      </c>
    </row>
    <row r="37" spans="1:6" ht="22.5" customHeight="1">
      <c r="A37" s="117">
        <v>2070109</v>
      </c>
      <c r="B37" s="117"/>
      <c r="C37" s="21" t="s">
        <v>110</v>
      </c>
      <c r="D37" s="13">
        <v>3.3655</v>
      </c>
      <c r="E37" s="13">
        <v>3.3655</v>
      </c>
      <c r="F37" s="13">
        <v>0</v>
      </c>
    </row>
    <row r="38" spans="1:6" ht="22.5" customHeight="1">
      <c r="A38" s="117">
        <v>20799</v>
      </c>
      <c r="B38" s="117"/>
      <c r="C38" s="21" t="s">
        <v>111</v>
      </c>
      <c r="D38" s="13">
        <v>1.75</v>
      </c>
      <c r="E38" s="13">
        <v>1.75</v>
      </c>
      <c r="F38" s="13">
        <v>0</v>
      </c>
    </row>
    <row r="39" spans="1:6" ht="22.5" customHeight="1">
      <c r="A39" s="117">
        <v>2079999</v>
      </c>
      <c r="B39" s="117"/>
      <c r="C39" s="21" t="s">
        <v>112</v>
      </c>
      <c r="D39" s="13">
        <v>1.75</v>
      </c>
      <c r="E39" s="13">
        <v>1.75</v>
      </c>
      <c r="F39" s="13">
        <v>0</v>
      </c>
    </row>
    <row r="40" spans="1:6" ht="22.5" customHeight="1">
      <c r="A40" s="117">
        <v>208</v>
      </c>
      <c r="B40" s="117"/>
      <c r="C40" s="21" t="s">
        <v>113</v>
      </c>
      <c r="D40" s="13">
        <v>55.716515</v>
      </c>
      <c r="E40" s="13">
        <v>23.263815</v>
      </c>
      <c r="F40" s="13">
        <v>32.4527</v>
      </c>
    </row>
    <row r="41" spans="1:6" ht="22.5" customHeight="1">
      <c r="A41" s="117">
        <v>20802</v>
      </c>
      <c r="B41" s="117"/>
      <c r="C41" s="21" t="s">
        <v>114</v>
      </c>
      <c r="D41" s="13">
        <v>4.6957</v>
      </c>
      <c r="E41" s="13">
        <v>4.6957</v>
      </c>
      <c r="F41" s="13">
        <v>0</v>
      </c>
    </row>
    <row r="42" spans="1:6" ht="22.5" customHeight="1">
      <c r="A42" s="117">
        <v>2080201</v>
      </c>
      <c r="B42" s="117"/>
      <c r="C42" s="21" t="s">
        <v>92</v>
      </c>
      <c r="D42" s="13">
        <v>4.6957</v>
      </c>
      <c r="E42" s="13">
        <v>4.6957</v>
      </c>
      <c r="F42" s="13">
        <v>0</v>
      </c>
    </row>
    <row r="43" spans="1:6" ht="22.5" customHeight="1">
      <c r="A43" s="117">
        <v>20805</v>
      </c>
      <c r="B43" s="117"/>
      <c r="C43" s="21" t="s">
        <v>115</v>
      </c>
      <c r="D43" s="13">
        <v>17.248115</v>
      </c>
      <c r="E43" s="13">
        <v>17.248115</v>
      </c>
      <c r="F43" s="13">
        <v>0</v>
      </c>
    </row>
    <row r="44" spans="1:6" ht="22.5" customHeight="1">
      <c r="A44" s="117">
        <v>2080501</v>
      </c>
      <c r="B44" s="117"/>
      <c r="C44" s="21" t="s">
        <v>116</v>
      </c>
      <c r="D44" s="13">
        <v>17.248115</v>
      </c>
      <c r="E44" s="13">
        <v>17.248115</v>
      </c>
      <c r="F44" s="13">
        <v>0</v>
      </c>
    </row>
    <row r="45" spans="1:6" ht="22.5" customHeight="1">
      <c r="A45" s="117">
        <v>20807</v>
      </c>
      <c r="B45" s="117"/>
      <c r="C45" s="21" t="s">
        <v>117</v>
      </c>
      <c r="D45" s="13">
        <v>6.6</v>
      </c>
      <c r="E45" s="13">
        <v>0.6</v>
      </c>
      <c r="F45" s="13">
        <v>6</v>
      </c>
    </row>
    <row r="46" spans="1:6" ht="22.5" customHeight="1">
      <c r="A46" s="117">
        <v>2080701</v>
      </c>
      <c r="B46" s="117"/>
      <c r="C46" s="21" t="s">
        <v>118</v>
      </c>
      <c r="D46" s="13">
        <v>6</v>
      </c>
      <c r="E46" s="13">
        <v>0</v>
      </c>
      <c r="F46" s="13">
        <v>6</v>
      </c>
    </row>
    <row r="47" spans="1:6" ht="22.5" customHeight="1">
      <c r="A47" s="117">
        <v>2080799</v>
      </c>
      <c r="B47" s="117"/>
      <c r="C47" s="21" t="s">
        <v>119</v>
      </c>
      <c r="D47" s="13">
        <v>0.6</v>
      </c>
      <c r="E47" s="13">
        <v>0.6</v>
      </c>
      <c r="F47" s="13">
        <v>0</v>
      </c>
    </row>
    <row r="48" spans="1:6" ht="22.5" customHeight="1">
      <c r="A48" s="117">
        <v>20808</v>
      </c>
      <c r="B48" s="117"/>
      <c r="C48" s="21" t="s">
        <v>120</v>
      </c>
      <c r="D48" s="13">
        <v>8.095</v>
      </c>
      <c r="E48" s="13">
        <v>0.72</v>
      </c>
      <c r="F48" s="13">
        <v>7.375</v>
      </c>
    </row>
    <row r="49" spans="1:6" ht="22.5" customHeight="1">
      <c r="A49" s="117">
        <v>2080801</v>
      </c>
      <c r="B49" s="117"/>
      <c r="C49" s="21" t="s">
        <v>121</v>
      </c>
      <c r="D49" s="13">
        <v>0.72</v>
      </c>
      <c r="E49" s="13">
        <v>0.72</v>
      </c>
      <c r="F49" s="13">
        <v>0</v>
      </c>
    </row>
    <row r="50" spans="1:6" ht="22.5" customHeight="1">
      <c r="A50" s="117">
        <v>2080805</v>
      </c>
      <c r="B50" s="117"/>
      <c r="C50" s="21" t="s">
        <v>122</v>
      </c>
      <c r="D50" s="13">
        <v>7.375</v>
      </c>
      <c r="E50" s="13">
        <v>0</v>
      </c>
      <c r="F50" s="13">
        <v>7.375</v>
      </c>
    </row>
    <row r="51" spans="1:6" ht="22.5" customHeight="1">
      <c r="A51" s="117">
        <v>20809</v>
      </c>
      <c r="B51" s="117"/>
      <c r="C51" s="21" t="s">
        <v>123</v>
      </c>
      <c r="D51" s="13">
        <v>9.7017</v>
      </c>
      <c r="E51" s="13">
        <v>0</v>
      </c>
      <c r="F51" s="13">
        <v>9.7017</v>
      </c>
    </row>
    <row r="52" spans="1:6" ht="22.5" customHeight="1">
      <c r="A52" s="117">
        <v>2080901</v>
      </c>
      <c r="B52" s="117"/>
      <c r="C52" s="21" t="s">
        <v>124</v>
      </c>
      <c r="D52" s="13">
        <v>9.7017</v>
      </c>
      <c r="E52" s="13">
        <v>0</v>
      </c>
      <c r="F52" s="13">
        <v>9.7017</v>
      </c>
    </row>
    <row r="53" spans="1:6" ht="22.5" customHeight="1">
      <c r="A53" s="117">
        <v>20810</v>
      </c>
      <c r="B53" s="117"/>
      <c r="C53" s="21" t="s">
        <v>125</v>
      </c>
      <c r="D53" s="13">
        <v>7.776</v>
      </c>
      <c r="E53" s="13">
        <v>0</v>
      </c>
      <c r="F53" s="13">
        <v>7.776</v>
      </c>
    </row>
    <row r="54" spans="1:6" ht="22.5" customHeight="1">
      <c r="A54" s="117">
        <v>2081002</v>
      </c>
      <c r="B54" s="117"/>
      <c r="C54" s="21" t="s">
        <v>126</v>
      </c>
      <c r="D54" s="13">
        <v>7.776</v>
      </c>
      <c r="E54" s="13">
        <v>0</v>
      </c>
      <c r="F54" s="13">
        <v>7.776</v>
      </c>
    </row>
    <row r="55" spans="1:6" ht="22.5" customHeight="1">
      <c r="A55" s="117">
        <v>20815</v>
      </c>
      <c r="B55" s="117"/>
      <c r="C55" s="21" t="s">
        <v>127</v>
      </c>
      <c r="D55" s="13">
        <v>1.6</v>
      </c>
      <c r="E55" s="13">
        <v>0</v>
      </c>
      <c r="F55" s="13">
        <v>1.6</v>
      </c>
    </row>
    <row r="56" spans="1:6" ht="22.5" customHeight="1">
      <c r="A56" s="117">
        <v>2081502</v>
      </c>
      <c r="B56" s="117"/>
      <c r="C56" s="21" t="s">
        <v>128</v>
      </c>
      <c r="D56" s="13">
        <v>1.6</v>
      </c>
      <c r="E56" s="13">
        <v>0</v>
      </c>
      <c r="F56" s="13">
        <v>1.6</v>
      </c>
    </row>
    <row r="57" spans="1:6" ht="22.5" customHeight="1">
      <c r="A57" s="117">
        <v>210</v>
      </c>
      <c r="B57" s="117"/>
      <c r="C57" s="21" t="s">
        <v>129</v>
      </c>
      <c r="D57" s="13">
        <v>16.3789</v>
      </c>
      <c r="E57" s="13">
        <v>16.3789</v>
      </c>
      <c r="F57" s="13">
        <v>0</v>
      </c>
    </row>
    <row r="58" spans="1:6" ht="22.5" customHeight="1">
      <c r="A58" s="117">
        <v>21007</v>
      </c>
      <c r="B58" s="117"/>
      <c r="C58" s="21" t="s">
        <v>130</v>
      </c>
      <c r="D58" s="13">
        <v>16.3789</v>
      </c>
      <c r="E58" s="13">
        <v>16.3789</v>
      </c>
      <c r="F58" s="13">
        <v>0</v>
      </c>
    </row>
    <row r="59" spans="1:6" ht="22.5" customHeight="1">
      <c r="A59" s="117">
        <v>2100716</v>
      </c>
      <c r="B59" s="117"/>
      <c r="C59" s="21" t="s">
        <v>131</v>
      </c>
      <c r="D59" s="13">
        <v>16.3789</v>
      </c>
      <c r="E59" s="13">
        <v>16.3789</v>
      </c>
      <c r="F59" s="13">
        <v>0</v>
      </c>
    </row>
    <row r="60" spans="1:6" ht="22.5" customHeight="1">
      <c r="A60" s="117">
        <v>211</v>
      </c>
      <c r="B60" s="117"/>
      <c r="C60" s="21" t="s">
        <v>132</v>
      </c>
      <c r="D60" s="13">
        <v>73.1709</v>
      </c>
      <c r="E60" s="13">
        <v>0</v>
      </c>
      <c r="F60" s="13">
        <v>73.1709</v>
      </c>
    </row>
    <row r="61" spans="1:6" ht="22.5" customHeight="1">
      <c r="A61" s="117">
        <v>21106</v>
      </c>
      <c r="B61" s="117"/>
      <c r="C61" s="21" t="s">
        <v>133</v>
      </c>
      <c r="D61" s="13">
        <v>73.1709</v>
      </c>
      <c r="E61" s="13">
        <v>0</v>
      </c>
      <c r="F61" s="13">
        <v>73.1709</v>
      </c>
    </row>
    <row r="62" spans="1:6" ht="22.5" customHeight="1">
      <c r="A62" s="117">
        <v>2110602</v>
      </c>
      <c r="B62" s="117"/>
      <c r="C62" s="21" t="s">
        <v>134</v>
      </c>
      <c r="D62" s="13">
        <v>73.1709</v>
      </c>
      <c r="E62" s="13">
        <v>0</v>
      </c>
      <c r="F62" s="13">
        <v>73.1709</v>
      </c>
    </row>
    <row r="63" spans="1:6" ht="22.5" customHeight="1">
      <c r="A63" s="117">
        <v>213</v>
      </c>
      <c r="B63" s="117"/>
      <c r="C63" s="21" t="s">
        <v>135</v>
      </c>
      <c r="D63" s="13">
        <v>182.5699</v>
      </c>
      <c r="E63" s="13">
        <v>24.2639</v>
      </c>
      <c r="F63" s="13">
        <v>158.306</v>
      </c>
    </row>
    <row r="64" spans="1:6" ht="22.5" customHeight="1">
      <c r="A64" s="117">
        <v>21301</v>
      </c>
      <c r="B64" s="117"/>
      <c r="C64" s="21" t="s">
        <v>136</v>
      </c>
      <c r="D64" s="13">
        <v>34.0098</v>
      </c>
      <c r="E64" s="13">
        <v>19.0098</v>
      </c>
      <c r="F64" s="13">
        <v>15</v>
      </c>
    </row>
    <row r="65" spans="1:6" ht="22.5" customHeight="1">
      <c r="A65" s="117">
        <v>2130104</v>
      </c>
      <c r="B65" s="117"/>
      <c r="C65" s="21" t="s">
        <v>97</v>
      </c>
      <c r="D65" s="13">
        <v>19.0098</v>
      </c>
      <c r="E65" s="13">
        <v>19.0098</v>
      </c>
      <c r="F65" s="13">
        <v>0</v>
      </c>
    </row>
    <row r="66" spans="1:6" ht="22.5" customHeight="1">
      <c r="A66" s="117">
        <v>2130126</v>
      </c>
      <c r="B66" s="117"/>
      <c r="C66" s="21" t="s">
        <v>137</v>
      </c>
      <c r="D66" s="13">
        <v>15</v>
      </c>
      <c r="E66" s="13">
        <v>0</v>
      </c>
      <c r="F66" s="13">
        <v>15</v>
      </c>
    </row>
    <row r="67" spans="1:6" ht="22.5" customHeight="1">
      <c r="A67" s="117">
        <v>21302</v>
      </c>
      <c r="B67" s="117"/>
      <c r="C67" s="21" t="s">
        <v>138</v>
      </c>
      <c r="D67" s="13">
        <v>5.2541</v>
      </c>
      <c r="E67" s="13">
        <v>5.2541</v>
      </c>
      <c r="F67" s="13">
        <v>0</v>
      </c>
    </row>
    <row r="68" spans="1:6" ht="22.5" customHeight="1">
      <c r="A68" s="117">
        <v>2130204</v>
      </c>
      <c r="B68" s="117"/>
      <c r="C68" s="21" t="s">
        <v>139</v>
      </c>
      <c r="D68" s="13">
        <v>5.2541</v>
      </c>
      <c r="E68" s="13">
        <v>5.2541</v>
      </c>
      <c r="F68" s="13">
        <v>0</v>
      </c>
    </row>
    <row r="69" spans="1:6" ht="22.5" customHeight="1">
      <c r="A69" s="117">
        <v>21307</v>
      </c>
      <c r="B69" s="117"/>
      <c r="C69" s="21" t="s">
        <v>140</v>
      </c>
      <c r="D69" s="13">
        <v>143.306</v>
      </c>
      <c r="E69" s="13">
        <v>0</v>
      </c>
      <c r="F69" s="13">
        <v>143.306</v>
      </c>
    </row>
    <row r="70" spans="1:6" ht="22.5" customHeight="1">
      <c r="A70" s="117">
        <v>2130701</v>
      </c>
      <c r="B70" s="117"/>
      <c r="C70" s="21" t="s">
        <v>141</v>
      </c>
      <c r="D70" s="13">
        <v>49</v>
      </c>
      <c r="E70" s="13">
        <v>0</v>
      </c>
      <c r="F70" s="13">
        <v>49</v>
      </c>
    </row>
    <row r="71" spans="1:6" ht="22.5" customHeight="1">
      <c r="A71" s="117">
        <v>2130705</v>
      </c>
      <c r="B71" s="117"/>
      <c r="C71" s="21" t="s">
        <v>142</v>
      </c>
      <c r="D71" s="13">
        <v>58.306</v>
      </c>
      <c r="E71" s="13">
        <v>0</v>
      </c>
      <c r="F71" s="13">
        <v>58.306</v>
      </c>
    </row>
    <row r="72" spans="1:6" ht="22.5" customHeight="1">
      <c r="A72" s="117">
        <v>2130707</v>
      </c>
      <c r="B72" s="117"/>
      <c r="C72" s="21" t="s">
        <v>143</v>
      </c>
      <c r="D72" s="13">
        <v>36</v>
      </c>
      <c r="E72" s="13">
        <v>0</v>
      </c>
      <c r="F72" s="13">
        <v>36</v>
      </c>
    </row>
    <row r="73" spans="1:6" ht="22.5" customHeight="1">
      <c r="A73" s="117">
        <v>221</v>
      </c>
      <c r="B73" s="117"/>
      <c r="C73" s="21" t="s">
        <v>144</v>
      </c>
      <c r="D73" s="13">
        <v>12.6462</v>
      </c>
      <c r="E73" s="13">
        <v>12.6462</v>
      </c>
      <c r="F73" s="13">
        <v>0</v>
      </c>
    </row>
    <row r="74" spans="1:6" ht="22.5" customHeight="1">
      <c r="A74" s="117">
        <v>22102</v>
      </c>
      <c r="B74" s="117"/>
      <c r="C74" s="21" t="s">
        <v>145</v>
      </c>
      <c r="D74" s="13">
        <v>12.6462</v>
      </c>
      <c r="E74" s="13">
        <v>12.6462</v>
      </c>
      <c r="F74" s="13">
        <v>0</v>
      </c>
    </row>
    <row r="75" spans="1:6" ht="22.5" customHeight="1">
      <c r="A75" s="117">
        <v>2210201</v>
      </c>
      <c r="B75" s="117"/>
      <c r="C75" s="21" t="s">
        <v>146</v>
      </c>
      <c r="D75" s="13">
        <v>12.6462</v>
      </c>
      <c r="E75" s="13">
        <v>12.6462</v>
      </c>
      <c r="F75" s="13">
        <v>0</v>
      </c>
    </row>
    <row r="76" spans="1:6" ht="22.5" customHeight="1">
      <c r="A76" s="117"/>
      <c r="B76" s="117"/>
      <c r="C76" s="21"/>
      <c r="D76" s="13"/>
      <c r="E76" s="13"/>
      <c r="F76" s="13"/>
    </row>
    <row r="77" spans="1:6" ht="32.25" customHeight="1">
      <c r="A77" s="119"/>
      <c r="B77" s="120"/>
      <c r="C77" s="120"/>
      <c r="D77" s="120"/>
      <c r="E77" s="120"/>
      <c r="F77" s="120"/>
    </row>
    <row r="78" spans="1:8" ht="15.75">
      <c r="A78" s="23"/>
      <c r="C78" s="27"/>
      <c r="D78" s="27"/>
      <c r="E78" s="27"/>
      <c r="F78" s="28"/>
      <c r="G78" s="28"/>
      <c r="H78" s="28"/>
    </row>
    <row r="79" spans="1:8" ht="15.75">
      <c r="A79" s="23"/>
      <c r="C79" s="27"/>
      <c r="D79" s="27"/>
      <c r="E79" s="27"/>
      <c r="F79" s="28"/>
      <c r="G79" s="28"/>
      <c r="H79" s="28"/>
    </row>
    <row r="80" spans="1:8" ht="15.75">
      <c r="A80" s="23"/>
      <c r="C80" s="27"/>
      <c r="D80" s="27"/>
      <c r="F80" s="28"/>
      <c r="G80" s="28"/>
      <c r="H80" s="28"/>
    </row>
    <row r="81" spans="1:8" ht="15.75">
      <c r="A81" s="23"/>
      <c r="C81" s="27"/>
      <c r="D81" s="27"/>
      <c r="F81" s="28"/>
      <c r="G81" s="28"/>
      <c r="H81" s="28"/>
    </row>
    <row r="82" spans="3:8" ht="15.75">
      <c r="C82" s="27"/>
      <c r="D82" s="27"/>
      <c r="E82" s="27"/>
      <c r="F82" s="28"/>
      <c r="G82" s="28"/>
      <c r="H82" s="28"/>
    </row>
    <row r="83" spans="3:8" ht="15.75">
      <c r="C83" s="27"/>
      <c r="D83" s="27"/>
      <c r="F83" s="28"/>
      <c r="G83" s="28"/>
      <c r="H83" s="28"/>
    </row>
    <row r="84" spans="3:8" ht="15.75">
      <c r="C84" s="27"/>
      <c r="E84" s="27"/>
      <c r="F84" s="28"/>
      <c r="G84" s="28"/>
      <c r="H84" s="28"/>
    </row>
    <row r="85" spans="3:8" ht="15.75">
      <c r="C85" s="27"/>
      <c r="D85" s="27"/>
      <c r="F85" s="28"/>
      <c r="G85" s="28"/>
      <c r="H85" s="28"/>
    </row>
    <row r="86" spans="3:8" ht="15.75">
      <c r="C86" s="27"/>
      <c r="D86" s="27"/>
      <c r="F86" s="28"/>
      <c r="G86" s="28"/>
      <c r="H86" s="28"/>
    </row>
    <row r="87" spans="3:8" ht="15.75">
      <c r="C87" s="27"/>
      <c r="D87" s="27"/>
      <c r="F87" s="28"/>
      <c r="G87" s="28"/>
      <c r="H87" s="28"/>
    </row>
    <row r="88" spans="3:8" ht="15.75">
      <c r="C88" s="27"/>
      <c r="D88" s="27"/>
      <c r="F88" s="28"/>
      <c r="G88" s="28"/>
      <c r="H88" s="28"/>
    </row>
    <row r="89" spans="3:8" ht="15.75">
      <c r="C89" s="27"/>
      <c r="D89" s="27"/>
      <c r="F89" s="28"/>
      <c r="G89" s="28"/>
      <c r="H89" s="28"/>
    </row>
    <row r="90" spans="3:8" ht="15.75">
      <c r="C90" s="27"/>
      <c r="D90" s="27"/>
      <c r="F90" s="28"/>
      <c r="G90" s="28"/>
      <c r="H90" s="28"/>
    </row>
    <row r="91" spans="3:8" ht="15.75">
      <c r="C91" s="27"/>
      <c r="D91" s="27"/>
      <c r="F91" s="28"/>
      <c r="G91" s="28"/>
      <c r="H91" s="28"/>
    </row>
    <row r="92" spans="3:8" ht="15.75">
      <c r="C92" s="27"/>
      <c r="E92" s="27"/>
      <c r="F92" s="28"/>
      <c r="G92" s="28"/>
      <c r="H92" s="28"/>
    </row>
    <row r="93" spans="3:8" ht="15.75">
      <c r="C93" s="27"/>
      <c r="E93" s="27"/>
      <c r="F93" s="28"/>
      <c r="G93" s="28"/>
      <c r="H93" s="28"/>
    </row>
    <row r="94" spans="3:8" ht="15.75">
      <c r="C94" s="27"/>
      <c r="E94" s="27"/>
      <c r="F94" s="28"/>
      <c r="G94" s="28"/>
      <c r="H94" s="28"/>
    </row>
    <row r="95" spans="3:8" ht="15.75">
      <c r="C95" s="27"/>
      <c r="E95" s="27"/>
      <c r="F95" s="28"/>
      <c r="G95" s="28"/>
      <c r="H95" s="28"/>
    </row>
    <row r="96" spans="3:8" ht="15.75">
      <c r="C96" s="27"/>
      <c r="D96" s="27"/>
      <c r="F96" s="28"/>
      <c r="G96" s="28"/>
      <c r="H96" s="28"/>
    </row>
    <row r="97" spans="3:8" ht="15.75">
      <c r="C97" s="27"/>
      <c r="D97" s="27"/>
      <c r="F97" s="28"/>
      <c r="G97" s="28"/>
      <c r="H97" s="28"/>
    </row>
    <row r="98" spans="3:8" ht="15.75">
      <c r="C98" s="27"/>
      <c r="D98" s="27"/>
      <c r="F98" s="28"/>
      <c r="G98" s="28"/>
      <c r="H98" s="28"/>
    </row>
    <row r="99" spans="3:8" ht="15.75">
      <c r="C99" s="27"/>
      <c r="D99" s="27"/>
      <c r="F99" s="28"/>
      <c r="G99" s="28"/>
      <c r="H99" s="28"/>
    </row>
    <row r="100" spans="3:8" ht="15.75">
      <c r="C100" s="27"/>
      <c r="D100" s="27"/>
      <c r="F100" s="28"/>
      <c r="G100" s="28"/>
      <c r="H100" s="28"/>
    </row>
    <row r="101" spans="3:8" ht="15.75">
      <c r="C101" s="27"/>
      <c r="D101" s="27"/>
      <c r="F101" s="28"/>
      <c r="G101" s="28"/>
      <c r="H101" s="28"/>
    </row>
    <row r="102" spans="3:8" ht="15.75">
      <c r="C102" s="27"/>
      <c r="D102" s="27"/>
      <c r="F102" s="28"/>
      <c r="G102" s="28"/>
      <c r="H102" s="28"/>
    </row>
    <row r="103" spans="3:8" ht="15.75">
      <c r="C103" s="27"/>
      <c r="D103" s="27"/>
      <c r="F103" s="28"/>
      <c r="G103" s="28"/>
      <c r="H103" s="28"/>
    </row>
    <row r="104" spans="3:8" ht="15.75">
      <c r="C104" s="27"/>
      <c r="D104" s="27"/>
      <c r="F104" s="28"/>
      <c r="G104" s="28"/>
      <c r="H104" s="28"/>
    </row>
    <row r="105" spans="3:8" ht="15.75">
      <c r="C105" s="27"/>
      <c r="D105" s="27"/>
      <c r="F105" s="28"/>
      <c r="G105" s="28"/>
      <c r="H105" s="28"/>
    </row>
    <row r="106" spans="3:8" ht="15.75">
      <c r="C106" s="27"/>
      <c r="D106" s="27"/>
      <c r="F106" s="28"/>
      <c r="G106" s="28"/>
      <c r="H106" s="28"/>
    </row>
    <row r="107" spans="3:8" ht="15.75">
      <c r="C107" s="27"/>
      <c r="D107" s="27"/>
      <c r="F107" s="28"/>
      <c r="G107" s="28"/>
      <c r="H107" s="28"/>
    </row>
    <row r="108" spans="3:8" ht="15.75">
      <c r="C108" s="27"/>
      <c r="D108" s="27"/>
      <c r="E108" s="27"/>
      <c r="F108" s="28"/>
      <c r="G108" s="28"/>
      <c r="H108" s="28"/>
    </row>
    <row r="109" spans="3:8" ht="15.75">
      <c r="C109" s="27"/>
      <c r="D109" s="27"/>
      <c r="F109" s="28"/>
      <c r="G109" s="28"/>
      <c r="H109" s="28"/>
    </row>
    <row r="110" spans="3:8" ht="15.75">
      <c r="C110" s="27"/>
      <c r="D110" s="27"/>
      <c r="F110" s="28"/>
      <c r="G110" s="28"/>
      <c r="H110" s="28"/>
    </row>
    <row r="111" spans="3:8" ht="15.75">
      <c r="C111" s="27"/>
      <c r="D111" s="27"/>
      <c r="F111" s="28"/>
      <c r="G111" s="28"/>
      <c r="H111" s="28"/>
    </row>
    <row r="112" spans="3:8" ht="15.75">
      <c r="C112" s="27"/>
      <c r="D112" s="27"/>
      <c r="F112" s="28"/>
      <c r="G112" s="28"/>
      <c r="H112" s="28"/>
    </row>
    <row r="113" spans="3:8" ht="15.75">
      <c r="C113" s="27"/>
      <c r="D113" s="27"/>
      <c r="E113" s="27"/>
      <c r="F113" s="28"/>
      <c r="G113" s="28"/>
      <c r="H113" s="28"/>
    </row>
    <row r="114" spans="3:8" ht="15.75">
      <c r="C114" s="27"/>
      <c r="E114" s="27"/>
      <c r="F114" s="28"/>
      <c r="G114" s="28"/>
      <c r="H114" s="28"/>
    </row>
    <row r="115" spans="3:8" ht="15.75">
      <c r="C115" s="27"/>
      <c r="D115" s="27"/>
      <c r="F115" s="28"/>
      <c r="G115" s="28"/>
      <c r="H115" s="28"/>
    </row>
    <row r="116" spans="3:8" ht="15.75">
      <c r="C116" s="27"/>
      <c r="D116" s="27"/>
      <c r="E116" s="27"/>
      <c r="F116" s="28"/>
      <c r="G116" s="28"/>
      <c r="H116" s="28"/>
    </row>
    <row r="117" spans="3:8" ht="15.75">
      <c r="C117" s="27"/>
      <c r="D117" s="27"/>
      <c r="F117" s="28"/>
      <c r="G117" s="28"/>
      <c r="H117" s="28"/>
    </row>
    <row r="118" spans="3:8" ht="15.75">
      <c r="C118" s="27"/>
      <c r="E118" s="27"/>
      <c r="F118" s="28"/>
      <c r="G118" s="28"/>
      <c r="H118" s="28"/>
    </row>
    <row r="119" spans="3:8" ht="15.75">
      <c r="C119" s="27"/>
      <c r="E119" s="27"/>
      <c r="F119" s="28"/>
      <c r="G119" s="28"/>
      <c r="H119" s="28"/>
    </row>
    <row r="120" spans="3:8" ht="15.75">
      <c r="C120" s="27"/>
      <c r="E120" s="27"/>
      <c r="F120" s="28"/>
      <c r="G120" s="28"/>
      <c r="H120" s="28"/>
    </row>
    <row r="121" spans="3:8" ht="15.75">
      <c r="C121" s="27"/>
      <c r="E121" s="27"/>
      <c r="F121" s="28"/>
      <c r="G121" s="28"/>
      <c r="H121" s="28"/>
    </row>
    <row r="122" spans="3:8" ht="15.75">
      <c r="C122" s="27"/>
      <c r="E122" s="27"/>
      <c r="F122" s="28"/>
      <c r="G122" s="28"/>
      <c r="H122" s="28"/>
    </row>
    <row r="123" spans="3:8" ht="15.75">
      <c r="C123" s="27"/>
      <c r="E123" s="27"/>
      <c r="F123" s="28"/>
      <c r="G123" s="28"/>
      <c r="H123" s="28"/>
    </row>
    <row r="124" spans="3:8" ht="15.75">
      <c r="C124" s="27"/>
      <c r="E124" s="27"/>
      <c r="F124" s="28"/>
      <c r="G124" s="28"/>
      <c r="H124" s="28"/>
    </row>
    <row r="125" spans="3:8" ht="15.75">
      <c r="C125" s="27"/>
      <c r="D125" s="27"/>
      <c r="F125" s="28"/>
      <c r="G125" s="28"/>
      <c r="H125" s="28"/>
    </row>
    <row r="126" spans="3:8" ht="15.75">
      <c r="C126" s="27"/>
      <c r="D126" s="27"/>
      <c r="F126" s="28"/>
      <c r="G126" s="28"/>
      <c r="H126" s="28"/>
    </row>
    <row r="127" spans="3:8" ht="15.75">
      <c r="C127" s="27"/>
      <c r="D127" s="27"/>
      <c r="F127" s="28"/>
      <c r="G127" s="28"/>
      <c r="H127" s="28"/>
    </row>
    <row r="128" spans="3:8" ht="15.75">
      <c r="C128" s="27"/>
      <c r="E128" s="27"/>
      <c r="F128" s="28"/>
      <c r="G128" s="28"/>
      <c r="H128" s="28"/>
    </row>
    <row r="129" spans="3:8" ht="15.75">
      <c r="C129" s="27"/>
      <c r="E129" s="27"/>
      <c r="F129" s="28"/>
      <c r="G129" s="28"/>
      <c r="H129" s="28"/>
    </row>
    <row r="130" spans="3:8" ht="15.75">
      <c r="C130" s="27"/>
      <c r="E130" s="27"/>
      <c r="F130" s="28"/>
      <c r="G130" s="28"/>
      <c r="H130" s="28"/>
    </row>
    <row r="131" spans="3:8" ht="15.75">
      <c r="C131" s="27"/>
      <c r="D131" s="27"/>
      <c r="E131" s="27"/>
      <c r="F131" s="28"/>
      <c r="G131" s="28"/>
      <c r="H131" s="28"/>
    </row>
    <row r="132" spans="3:8" ht="15.75">
      <c r="C132" s="27"/>
      <c r="D132" s="27"/>
      <c r="E132" s="27"/>
      <c r="F132" s="28"/>
      <c r="G132" s="28"/>
      <c r="H132" s="28"/>
    </row>
    <row r="133" spans="3:8" ht="15.75">
      <c r="C133" s="27"/>
      <c r="D133" s="27"/>
      <c r="F133" s="28"/>
      <c r="G133" s="28"/>
      <c r="H133" s="28"/>
    </row>
    <row r="134" spans="3:8" ht="15.75">
      <c r="C134" s="27"/>
      <c r="E134" s="27"/>
      <c r="F134" s="28"/>
      <c r="G134" s="28"/>
      <c r="H134" s="28"/>
    </row>
    <row r="135" spans="3:8" ht="15.75">
      <c r="C135" s="27"/>
      <c r="D135" s="27"/>
      <c r="F135" s="28"/>
      <c r="G135" s="28"/>
      <c r="H135" s="28"/>
    </row>
    <row r="136" spans="3:8" ht="15.75">
      <c r="C136" s="27"/>
      <c r="D136" s="27"/>
      <c r="F136" s="28"/>
      <c r="G136" s="28"/>
      <c r="H136" s="28"/>
    </row>
    <row r="137" spans="3:8" ht="15.75">
      <c r="C137" s="27"/>
      <c r="E137" s="27"/>
      <c r="F137" s="28"/>
      <c r="G137" s="28"/>
      <c r="H137" s="28"/>
    </row>
    <row r="138" spans="3:8" ht="15.75">
      <c r="C138" s="27"/>
      <c r="E138" s="27"/>
      <c r="F138" s="28"/>
      <c r="G138" s="28"/>
      <c r="H138" s="28"/>
    </row>
    <row r="139" spans="3:8" ht="15.75">
      <c r="C139" s="27"/>
      <c r="E139" s="27"/>
      <c r="F139" s="28"/>
      <c r="G139" s="28"/>
      <c r="H139" s="28"/>
    </row>
    <row r="140" spans="3:8" ht="15.75">
      <c r="C140" s="27"/>
      <c r="E140" s="27"/>
      <c r="F140" s="28"/>
      <c r="G140" s="28"/>
      <c r="H140" s="28"/>
    </row>
    <row r="141" spans="3:8" ht="15.75">
      <c r="C141" s="27"/>
      <c r="D141" s="27"/>
      <c r="F141" s="28"/>
      <c r="G141" s="28"/>
      <c r="H141" s="28"/>
    </row>
    <row r="142" spans="3:8" ht="15.75">
      <c r="C142" s="27"/>
      <c r="D142" s="27"/>
      <c r="F142" s="28"/>
      <c r="G142" s="28"/>
      <c r="H142" s="28"/>
    </row>
    <row r="143" spans="3:8" ht="15.75">
      <c r="C143" s="27"/>
      <c r="D143" s="27"/>
      <c r="F143" s="28"/>
      <c r="G143" s="28"/>
      <c r="H143" s="28"/>
    </row>
  </sheetData>
  <sheetProtection/>
  <mergeCells count="76">
    <mergeCell ref="A73:B73"/>
    <mergeCell ref="A74:B74"/>
    <mergeCell ref="A75:B75"/>
    <mergeCell ref="A76:B76"/>
    <mergeCell ref="A77:F77"/>
    <mergeCell ref="C6:C8"/>
    <mergeCell ref="D5:D8"/>
    <mergeCell ref="E5:E8"/>
    <mergeCell ref="F5:F8"/>
    <mergeCell ref="A6:B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2:F2"/>
    <mergeCell ref="A5:C5"/>
    <mergeCell ref="A9:C9"/>
    <mergeCell ref="A10:C10"/>
    <mergeCell ref="A11:B11"/>
    <mergeCell ref="A12:B12"/>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153"/>
  <sheetViews>
    <sheetView zoomScalePageLayoutView="0" workbookViewId="0" topLeftCell="A19">
      <selection activeCell="G8" sqref="G8"/>
    </sheetView>
  </sheetViews>
  <sheetFormatPr defaultColWidth="9.00390625" defaultRowHeight="14.25"/>
  <cols>
    <col min="1" max="1" width="4.625" style="6" customWidth="1"/>
    <col min="2" max="2" width="6.375" style="6" customWidth="1"/>
    <col min="3" max="6" width="24.625" style="6" customWidth="1"/>
    <col min="7" max="8" width="11.50390625" style="6" bestFit="1" customWidth="1"/>
    <col min="9" max="16384" width="9.00390625" style="6" customWidth="1"/>
  </cols>
  <sheetData>
    <row r="1" spans="1:8" s="1" customFormat="1" ht="21.75" customHeight="1">
      <c r="A1" s="7" t="s">
        <v>180</v>
      </c>
      <c r="G1" s="8"/>
      <c r="H1" s="8"/>
    </row>
    <row r="2" spans="1:6" s="2" customFormat="1" ht="30" customHeight="1">
      <c r="A2" s="113" t="s">
        <v>181</v>
      </c>
      <c r="B2" s="114"/>
      <c r="C2" s="114"/>
      <c r="D2" s="114"/>
      <c r="E2" s="114"/>
      <c r="F2" s="114"/>
    </row>
    <row r="3" spans="1:6" s="3" customFormat="1" ht="10.5" customHeight="1" hidden="1">
      <c r="A3" s="16"/>
      <c r="B3" s="16"/>
      <c r="C3" s="16"/>
      <c r="D3" s="16"/>
      <c r="E3" s="16"/>
      <c r="F3" s="14" t="s">
        <v>182</v>
      </c>
    </row>
    <row r="4" spans="1:6" s="3" customFormat="1" ht="15" customHeight="1">
      <c r="A4" s="9" t="s">
        <v>3</v>
      </c>
      <c r="B4" s="17"/>
      <c r="C4" s="17"/>
      <c r="D4" s="17"/>
      <c r="E4" s="17"/>
      <c r="F4" s="15" t="s">
        <v>4</v>
      </c>
    </row>
    <row r="5" spans="1:6" s="4" customFormat="1" ht="32.25" customHeight="1">
      <c r="A5" s="115" t="s">
        <v>78</v>
      </c>
      <c r="B5" s="116"/>
      <c r="C5" s="116"/>
      <c r="D5" s="122" t="s">
        <v>183</v>
      </c>
      <c r="E5" s="123"/>
      <c r="F5" s="124"/>
    </row>
    <row r="6" spans="1:6" s="4" customFormat="1" ht="32.25" customHeight="1">
      <c r="A6" s="116" t="s">
        <v>184</v>
      </c>
      <c r="B6" s="116"/>
      <c r="C6" s="18" t="s">
        <v>87</v>
      </c>
      <c r="D6" s="19" t="s">
        <v>179</v>
      </c>
      <c r="E6" s="19" t="s">
        <v>185</v>
      </c>
      <c r="F6" s="19" t="s">
        <v>186</v>
      </c>
    </row>
    <row r="7" spans="1:6" s="5" customFormat="1" ht="22.5" customHeight="1">
      <c r="A7" s="117" t="s">
        <v>88</v>
      </c>
      <c r="B7" s="117"/>
      <c r="C7" s="117"/>
      <c r="D7" s="12">
        <v>1</v>
      </c>
      <c r="E7" s="12">
        <v>2</v>
      </c>
      <c r="F7" s="12">
        <v>3</v>
      </c>
    </row>
    <row r="8" spans="1:6" s="5" customFormat="1" ht="22.5" customHeight="1">
      <c r="A8" s="117" t="s">
        <v>89</v>
      </c>
      <c r="B8" s="117"/>
      <c r="C8" s="117"/>
      <c r="D8" s="24">
        <v>318.083515</v>
      </c>
      <c r="E8" s="24">
        <v>201.95851499999998</v>
      </c>
      <c r="F8" s="24">
        <v>116.125</v>
      </c>
    </row>
    <row r="9" spans="1:6" s="5" customFormat="1" ht="22.5" customHeight="1">
      <c r="A9" s="125">
        <v>201</v>
      </c>
      <c r="B9" s="126"/>
      <c r="C9" s="12" t="s">
        <v>90</v>
      </c>
      <c r="D9" s="24">
        <v>232.8681</v>
      </c>
      <c r="E9" s="24">
        <v>122.1931</v>
      </c>
      <c r="F9" s="24">
        <v>110.675</v>
      </c>
    </row>
    <row r="10" spans="1:6" s="5" customFormat="1" ht="22.5" customHeight="1">
      <c r="A10" s="125">
        <v>20101</v>
      </c>
      <c r="B10" s="126"/>
      <c r="C10" s="12" t="s">
        <v>91</v>
      </c>
      <c r="D10" s="24">
        <v>16.7991</v>
      </c>
      <c r="E10" s="24">
        <v>16.7991</v>
      </c>
      <c r="F10" s="24">
        <v>0</v>
      </c>
    </row>
    <row r="11" spans="1:6" s="5" customFormat="1" ht="22.5" customHeight="1">
      <c r="A11" s="125">
        <v>2010101</v>
      </c>
      <c r="B11" s="126"/>
      <c r="C11" s="12" t="s">
        <v>92</v>
      </c>
      <c r="D11" s="24">
        <v>16.7991</v>
      </c>
      <c r="E11" s="24">
        <v>16.7991</v>
      </c>
      <c r="F11" s="24">
        <v>0</v>
      </c>
    </row>
    <row r="12" spans="1:6" s="5" customFormat="1" ht="22.5" customHeight="1">
      <c r="A12" s="125">
        <v>20103</v>
      </c>
      <c r="B12" s="126"/>
      <c r="C12" s="12" t="s">
        <v>93</v>
      </c>
      <c r="D12" s="24">
        <v>183.6228</v>
      </c>
      <c r="E12" s="24">
        <v>77.9478</v>
      </c>
      <c r="F12" s="24">
        <v>105.675</v>
      </c>
    </row>
    <row r="13" spans="1:6" s="5" customFormat="1" ht="22.5" customHeight="1">
      <c r="A13" s="125">
        <v>2010301</v>
      </c>
      <c r="B13" s="126"/>
      <c r="C13" s="12" t="s">
        <v>92</v>
      </c>
      <c r="D13" s="24">
        <v>174.6228</v>
      </c>
      <c r="E13" s="24">
        <v>77.9478</v>
      </c>
      <c r="F13" s="24">
        <v>96.675</v>
      </c>
    </row>
    <row r="14" spans="1:6" s="5" customFormat="1" ht="22.5" customHeight="1">
      <c r="A14" s="125">
        <v>2010302</v>
      </c>
      <c r="B14" s="126"/>
      <c r="C14" s="12" t="s">
        <v>94</v>
      </c>
      <c r="D14" s="24">
        <v>0</v>
      </c>
      <c r="E14" s="24">
        <v>0</v>
      </c>
      <c r="F14" s="24">
        <v>0</v>
      </c>
    </row>
    <row r="15" spans="1:6" s="5" customFormat="1" ht="22.5" customHeight="1">
      <c r="A15" s="125">
        <v>2010308</v>
      </c>
      <c r="B15" s="126"/>
      <c r="C15" s="12" t="s">
        <v>95</v>
      </c>
      <c r="D15" s="24">
        <v>9</v>
      </c>
      <c r="E15" s="24">
        <v>0</v>
      </c>
      <c r="F15" s="24">
        <v>9</v>
      </c>
    </row>
    <row r="16" spans="1:6" s="5" customFormat="1" ht="22.5" customHeight="1">
      <c r="A16" s="125">
        <v>20105</v>
      </c>
      <c r="B16" s="126"/>
      <c r="C16" s="12" t="s">
        <v>96</v>
      </c>
      <c r="D16" s="24">
        <v>3.1509</v>
      </c>
      <c r="E16" s="24">
        <v>3.1509</v>
      </c>
      <c r="F16" s="24">
        <v>0</v>
      </c>
    </row>
    <row r="17" spans="1:6" s="5" customFormat="1" ht="22.5" customHeight="1">
      <c r="A17" s="125">
        <v>2010550</v>
      </c>
      <c r="B17" s="126"/>
      <c r="C17" s="12" t="s">
        <v>97</v>
      </c>
      <c r="D17" s="24">
        <v>3.1509</v>
      </c>
      <c r="E17" s="24">
        <v>3.1509</v>
      </c>
      <c r="F17" s="24">
        <v>0</v>
      </c>
    </row>
    <row r="18" spans="1:6" s="5" customFormat="1" ht="22.5" customHeight="1">
      <c r="A18" s="125">
        <v>20106</v>
      </c>
      <c r="B18" s="126"/>
      <c r="C18" s="12" t="s">
        <v>98</v>
      </c>
      <c r="D18" s="24">
        <v>6.39</v>
      </c>
      <c r="E18" s="24">
        <v>6.39</v>
      </c>
      <c r="F18" s="24">
        <v>0</v>
      </c>
    </row>
    <row r="19" spans="1:6" s="5" customFormat="1" ht="22.5" customHeight="1">
      <c r="A19" s="125">
        <v>2010601</v>
      </c>
      <c r="B19" s="126"/>
      <c r="C19" s="12" t="s">
        <v>92</v>
      </c>
      <c r="D19" s="24">
        <v>6.39</v>
      </c>
      <c r="E19" s="24">
        <v>6.39</v>
      </c>
      <c r="F19" s="24">
        <v>0</v>
      </c>
    </row>
    <row r="20" spans="1:6" s="5" customFormat="1" ht="22.5" customHeight="1">
      <c r="A20" s="125">
        <v>20111</v>
      </c>
      <c r="B20" s="126"/>
      <c r="C20" s="12" t="s">
        <v>99</v>
      </c>
      <c r="D20" s="24">
        <v>3</v>
      </c>
      <c r="E20" s="24">
        <v>0</v>
      </c>
      <c r="F20" s="24">
        <v>3</v>
      </c>
    </row>
    <row r="21" spans="1:6" s="5" customFormat="1" ht="22.5" customHeight="1">
      <c r="A21" s="125">
        <v>2011101</v>
      </c>
      <c r="B21" s="126"/>
      <c r="C21" s="12" t="s">
        <v>92</v>
      </c>
      <c r="D21" s="24">
        <v>3</v>
      </c>
      <c r="E21" s="24">
        <v>0</v>
      </c>
      <c r="F21" s="24">
        <v>3</v>
      </c>
    </row>
    <row r="22" spans="1:6" s="5" customFormat="1" ht="22.5" customHeight="1">
      <c r="A22" s="125">
        <v>20113</v>
      </c>
      <c r="B22" s="126"/>
      <c r="C22" s="12" t="s">
        <v>100</v>
      </c>
      <c r="D22" s="24">
        <v>0</v>
      </c>
      <c r="E22" s="24">
        <v>0</v>
      </c>
      <c r="F22" s="24">
        <v>0</v>
      </c>
    </row>
    <row r="23" spans="1:6" s="5" customFormat="1" ht="22.5" customHeight="1">
      <c r="A23" s="125">
        <v>2011308</v>
      </c>
      <c r="B23" s="126"/>
      <c r="C23" s="12" t="s">
        <v>101</v>
      </c>
      <c r="D23" s="24">
        <v>0</v>
      </c>
      <c r="E23" s="24">
        <v>0</v>
      </c>
      <c r="F23" s="24">
        <v>0</v>
      </c>
    </row>
    <row r="24" spans="1:6" s="5" customFormat="1" ht="22.5" customHeight="1">
      <c r="A24" s="125">
        <v>20123</v>
      </c>
      <c r="B24" s="126"/>
      <c r="C24" s="12" t="s">
        <v>102</v>
      </c>
      <c r="D24" s="24">
        <v>0</v>
      </c>
      <c r="E24" s="24">
        <v>0</v>
      </c>
      <c r="F24" s="24">
        <v>0</v>
      </c>
    </row>
    <row r="25" spans="1:6" s="5" customFormat="1" ht="22.5" customHeight="1">
      <c r="A25" s="125">
        <v>2012304</v>
      </c>
      <c r="B25" s="126"/>
      <c r="C25" s="12" t="s">
        <v>103</v>
      </c>
      <c r="D25" s="24">
        <v>0</v>
      </c>
      <c r="E25" s="24">
        <v>0</v>
      </c>
      <c r="F25" s="24">
        <v>0</v>
      </c>
    </row>
    <row r="26" spans="1:6" s="5" customFormat="1" ht="22.5" customHeight="1">
      <c r="A26" s="125">
        <v>20129</v>
      </c>
      <c r="B26" s="126"/>
      <c r="C26" s="12" t="s">
        <v>104</v>
      </c>
      <c r="D26" s="24">
        <v>2</v>
      </c>
      <c r="E26" s="24">
        <v>0</v>
      </c>
      <c r="F26" s="24">
        <v>2</v>
      </c>
    </row>
    <row r="27" spans="1:6" s="5" customFormat="1" ht="22.5" customHeight="1">
      <c r="A27" s="125">
        <v>2012901</v>
      </c>
      <c r="B27" s="126"/>
      <c r="C27" s="12" t="s">
        <v>92</v>
      </c>
      <c r="D27" s="24">
        <v>2</v>
      </c>
      <c r="E27" s="24">
        <v>0</v>
      </c>
      <c r="F27" s="24">
        <v>2</v>
      </c>
    </row>
    <row r="28" spans="1:6" s="5" customFormat="1" ht="22.5" customHeight="1">
      <c r="A28" s="125">
        <v>20131</v>
      </c>
      <c r="B28" s="126"/>
      <c r="C28" s="12" t="s">
        <v>105</v>
      </c>
      <c r="D28" s="24">
        <v>17.9053</v>
      </c>
      <c r="E28" s="24">
        <v>17.9053</v>
      </c>
      <c r="F28" s="24">
        <v>0</v>
      </c>
    </row>
    <row r="29" spans="1:6" s="5" customFormat="1" ht="22.5" customHeight="1">
      <c r="A29" s="125">
        <v>2013101</v>
      </c>
      <c r="B29" s="126"/>
      <c r="C29" s="12" t="s">
        <v>92</v>
      </c>
      <c r="D29" s="24">
        <v>17.9053</v>
      </c>
      <c r="E29" s="24">
        <v>17.9053</v>
      </c>
      <c r="F29" s="24">
        <v>0</v>
      </c>
    </row>
    <row r="30" spans="1:6" s="5" customFormat="1" ht="22.5" customHeight="1">
      <c r="A30" s="125">
        <v>204</v>
      </c>
      <c r="B30" s="126"/>
      <c r="C30" s="12" t="s">
        <v>106</v>
      </c>
      <c r="D30" s="24">
        <v>3.5471</v>
      </c>
      <c r="E30" s="24">
        <v>3.5471</v>
      </c>
      <c r="F30" s="24">
        <v>0</v>
      </c>
    </row>
    <row r="31" spans="1:6" s="5" customFormat="1" ht="22.5" customHeight="1">
      <c r="A31" s="125">
        <v>20406</v>
      </c>
      <c r="B31" s="126"/>
      <c r="C31" s="12" t="s">
        <v>107</v>
      </c>
      <c r="D31" s="24">
        <v>3.5471</v>
      </c>
      <c r="E31" s="24">
        <v>3.5471</v>
      </c>
      <c r="F31" s="24">
        <v>0</v>
      </c>
    </row>
    <row r="32" spans="1:6" s="5" customFormat="1" ht="22.5" customHeight="1">
      <c r="A32" s="125">
        <v>2040601</v>
      </c>
      <c r="B32" s="126"/>
      <c r="C32" s="12" t="s">
        <v>92</v>
      </c>
      <c r="D32" s="24">
        <v>3.5471</v>
      </c>
      <c r="E32" s="24">
        <v>3.5471</v>
      </c>
      <c r="F32" s="24">
        <v>0</v>
      </c>
    </row>
    <row r="33" spans="1:6" s="5" customFormat="1" ht="22.5" customHeight="1">
      <c r="A33" s="125">
        <v>207</v>
      </c>
      <c r="B33" s="126"/>
      <c r="C33" s="12" t="s">
        <v>108</v>
      </c>
      <c r="D33" s="24">
        <v>5.1155</v>
      </c>
      <c r="E33" s="24">
        <v>3.3655</v>
      </c>
      <c r="F33" s="24">
        <v>1.75</v>
      </c>
    </row>
    <row r="34" spans="1:6" s="5" customFormat="1" ht="22.5" customHeight="1">
      <c r="A34" s="125">
        <v>20701</v>
      </c>
      <c r="B34" s="126"/>
      <c r="C34" s="12" t="s">
        <v>109</v>
      </c>
      <c r="D34" s="24">
        <v>3.3655</v>
      </c>
      <c r="E34" s="24">
        <v>3.3655</v>
      </c>
      <c r="F34" s="24">
        <v>0</v>
      </c>
    </row>
    <row r="35" spans="1:6" s="5" customFormat="1" ht="22.5" customHeight="1">
      <c r="A35" s="125">
        <v>2070109</v>
      </c>
      <c r="B35" s="126"/>
      <c r="C35" s="12" t="s">
        <v>110</v>
      </c>
      <c r="D35" s="24">
        <v>3.3655</v>
      </c>
      <c r="E35" s="24">
        <v>3.3655</v>
      </c>
      <c r="F35" s="24">
        <v>0</v>
      </c>
    </row>
    <row r="36" spans="1:6" s="5" customFormat="1" ht="22.5" customHeight="1">
      <c r="A36" s="125">
        <v>20799</v>
      </c>
      <c r="B36" s="126"/>
      <c r="C36" s="12" t="s">
        <v>111</v>
      </c>
      <c r="D36" s="24">
        <v>1.75</v>
      </c>
      <c r="E36" s="24">
        <v>0</v>
      </c>
      <c r="F36" s="24">
        <v>1.75</v>
      </c>
    </row>
    <row r="37" spans="1:6" s="5" customFormat="1" ht="22.5" customHeight="1">
      <c r="A37" s="125">
        <v>2079999</v>
      </c>
      <c r="B37" s="126"/>
      <c r="C37" s="12" t="s">
        <v>112</v>
      </c>
      <c r="D37" s="24">
        <v>1.75</v>
      </c>
      <c r="E37" s="24">
        <v>0</v>
      </c>
      <c r="F37" s="24">
        <v>1.75</v>
      </c>
    </row>
    <row r="38" spans="1:6" s="5" customFormat="1" ht="22.5" customHeight="1">
      <c r="A38" s="125">
        <v>208</v>
      </c>
      <c r="B38" s="126"/>
      <c r="C38" s="12" t="s">
        <v>113</v>
      </c>
      <c r="D38" s="24">
        <v>23.263815</v>
      </c>
      <c r="E38" s="24">
        <v>22.663815</v>
      </c>
      <c r="F38" s="24">
        <v>0.6</v>
      </c>
    </row>
    <row r="39" spans="1:6" s="5" customFormat="1" ht="22.5" customHeight="1">
      <c r="A39" s="125">
        <v>20802</v>
      </c>
      <c r="B39" s="126"/>
      <c r="C39" s="12" t="s">
        <v>114</v>
      </c>
      <c r="D39" s="24">
        <v>4.6957</v>
      </c>
      <c r="E39" s="24">
        <v>4.6957</v>
      </c>
      <c r="F39" s="24">
        <v>0</v>
      </c>
    </row>
    <row r="40" spans="1:6" s="5" customFormat="1" ht="22.5" customHeight="1">
      <c r="A40" s="125">
        <v>2080201</v>
      </c>
      <c r="B40" s="126"/>
      <c r="C40" s="12" t="s">
        <v>92</v>
      </c>
      <c r="D40" s="24">
        <v>4.6957</v>
      </c>
      <c r="E40" s="24">
        <v>4.6957</v>
      </c>
      <c r="F40" s="24">
        <v>0</v>
      </c>
    </row>
    <row r="41" spans="1:6" s="5" customFormat="1" ht="22.5" customHeight="1">
      <c r="A41" s="125">
        <v>20805</v>
      </c>
      <c r="B41" s="126"/>
      <c r="C41" s="12" t="s">
        <v>115</v>
      </c>
      <c r="D41" s="24">
        <v>17.248115</v>
      </c>
      <c r="E41" s="24">
        <v>17.248115</v>
      </c>
      <c r="F41" s="24">
        <v>0</v>
      </c>
    </row>
    <row r="42" spans="1:6" s="5" customFormat="1" ht="22.5" customHeight="1">
      <c r="A42" s="125">
        <v>2080501</v>
      </c>
      <c r="B42" s="126"/>
      <c r="C42" s="12" t="s">
        <v>116</v>
      </c>
      <c r="D42" s="24">
        <v>17.248115</v>
      </c>
      <c r="E42" s="24">
        <v>17.248115</v>
      </c>
      <c r="F42" s="24">
        <v>0</v>
      </c>
    </row>
    <row r="43" spans="1:6" s="5" customFormat="1" ht="22.5" customHeight="1">
      <c r="A43" s="125">
        <v>20807</v>
      </c>
      <c r="B43" s="126"/>
      <c r="C43" s="12" t="s">
        <v>117</v>
      </c>
      <c r="D43" s="24">
        <v>0.6</v>
      </c>
      <c r="E43" s="24">
        <v>0</v>
      </c>
      <c r="F43" s="24">
        <v>0.6</v>
      </c>
    </row>
    <row r="44" spans="1:6" s="5" customFormat="1" ht="22.5" customHeight="1">
      <c r="A44" s="125">
        <v>2080701</v>
      </c>
      <c r="B44" s="126"/>
      <c r="C44" s="12" t="s">
        <v>118</v>
      </c>
      <c r="D44" s="24">
        <v>0</v>
      </c>
      <c r="E44" s="24">
        <v>0</v>
      </c>
      <c r="F44" s="24">
        <v>0</v>
      </c>
    </row>
    <row r="45" spans="1:6" s="5" customFormat="1" ht="22.5" customHeight="1">
      <c r="A45" s="125">
        <v>2080799</v>
      </c>
      <c r="B45" s="126"/>
      <c r="C45" s="12" t="s">
        <v>119</v>
      </c>
      <c r="D45" s="24">
        <v>0.6</v>
      </c>
      <c r="E45" s="24">
        <v>0</v>
      </c>
      <c r="F45" s="24">
        <v>0.6</v>
      </c>
    </row>
    <row r="46" spans="1:6" s="5" customFormat="1" ht="22.5" customHeight="1">
      <c r="A46" s="125">
        <v>20808</v>
      </c>
      <c r="B46" s="126"/>
      <c r="C46" s="12" t="s">
        <v>120</v>
      </c>
      <c r="D46" s="24">
        <v>0.72</v>
      </c>
      <c r="E46" s="24">
        <v>0.72</v>
      </c>
      <c r="F46" s="24">
        <v>0</v>
      </c>
    </row>
    <row r="47" spans="1:6" s="5" customFormat="1" ht="22.5" customHeight="1">
      <c r="A47" s="125">
        <v>2080801</v>
      </c>
      <c r="B47" s="126"/>
      <c r="C47" s="12" t="s">
        <v>121</v>
      </c>
      <c r="D47" s="24">
        <v>0.72</v>
      </c>
      <c r="E47" s="24">
        <v>0.72</v>
      </c>
      <c r="F47" s="24">
        <v>0</v>
      </c>
    </row>
    <row r="48" spans="1:6" s="5" customFormat="1" ht="22.5" customHeight="1">
      <c r="A48" s="125">
        <v>2080805</v>
      </c>
      <c r="B48" s="126"/>
      <c r="C48" s="12" t="s">
        <v>122</v>
      </c>
      <c r="D48" s="24">
        <v>0</v>
      </c>
      <c r="E48" s="24">
        <v>0</v>
      </c>
      <c r="F48" s="24">
        <v>0</v>
      </c>
    </row>
    <row r="49" spans="1:6" s="5" customFormat="1" ht="22.5" customHeight="1">
      <c r="A49" s="125">
        <v>20809</v>
      </c>
      <c r="B49" s="126"/>
      <c r="C49" s="12" t="s">
        <v>123</v>
      </c>
      <c r="D49" s="24">
        <v>0</v>
      </c>
      <c r="E49" s="24">
        <v>0</v>
      </c>
      <c r="F49" s="24">
        <v>0</v>
      </c>
    </row>
    <row r="50" spans="1:6" s="5" customFormat="1" ht="22.5" customHeight="1">
      <c r="A50" s="125">
        <v>2080901</v>
      </c>
      <c r="B50" s="126"/>
      <c r="C50" s="12" t="s">
        <v>124</v>
      </c>
      <c r="D50" s="24">
        <v>0</v>
      </c>
      <c r="E50" s="24">
        <v>0</v>
      </c>
      <c r="F50" s="24">
        <v>0</v>
      </c>
    </row>
    <row r="51" spans="1:6" s="5" customFormat="1" ht="22.5" customHeight="1">
      <c r="A51" s="125">
        <v>20810</v>
      </c>
      <c r="B51" s="126"/>
      <c r="C51" s="12" t="s">
        <v>125</v>
      </c>
      <c r="D51" s="24">
        <v>0</v>
      </c>
      <c r="E51" s="24">
        <v>0</v>
      </c>
      <c r="F51" s="24">
        <v>0</v>
      </c>
    </row>
    <row r="52" spans="1:6" s="5" customFormat="1" ht="22.5" customHeight="1">
      <c r="A52" s="125">
        <v>2081002</v>
      </c>
      <c r="B52" s="126"/>
      <c r="C52" s="12" t="s">
        <v>126</v>
      </c>
      <c r="D52" s="24">
        <v>0</v>
      </c>
      <c r="E52" s="24">
        <v>0</v>
      </c>
      <c r="F52" s="24">
        <v>0</v>
      </c>
    </row>
    <row r="53" spans="1:6" s="5" customFormat="1" ht="22.5" customHeight="1">
      <c r="A53" s="125">
        <v>20815</v>
      </c>
      <c r="B53" s="126"/>
      <c r="C53" s="12" t="s">
        <v>127</v>
      </c>
      <c r="D53" s="24">
        <v>0</v>
      </c>
      <c r="E53" s="24">
        <v>0</v>
      </c>
      <c r="F53" s="24">
        <v>0</v>
      </c>
    </row>
    <row r="54" spans="1:6" s="5" customFormat="1" ht="22.5" customHeight="1">
      <c r="A54" s="125">
        <v>2081502</v>
      </c>
      <c r="B54" s="126"/>
      <c r="C54" s="12" t="s">
        <v>128</v>
      </c>
      <c r="D54" s="24">
        <v>0</v>
      </c>
      <c r="E54" s="24">
        <v>0</v>
      </c>
      <c r="F54" s="24">
        <v>0</v>
      </c>
    </row>
    <row r="55" spans="1:6" s="5" customFormat="1" ht="22.5" customHeight="1">
      <c r="A55" s="125">
        <v>210</v>
      </c>
      <c r="B55" s="126"/>
      <c r="C55" s="12" t="s">
        <v>129</v>
      </c>
      <c r="D55" s="24">
        <v>16.3789</v>
      </c>
      <c r="E55" s="24">
        <v>13.2789</v>
      </c>
      <c r="F55" s="24">
        <v>3.1</v>
      </c>
    </row>
    <row r="56" spans="1:6" s="5" customFormat="1" ht="22.5" customHeight="1">
      <c r="A56" s="125">
        <v>21007</v>
      </c>
      <c r="B56" s="126"/>
      <c r="C56" s="12" t="s">
        <v>130</v>
      </c>
      <c r="D56" s="24">
        <v>16.3789</v>
      </c>
      <c r="E56" s="24">
        <v>13.2789</v>
      </c>
      <c r="F56" s="24">
        <v>3.1</v>
      </c>
    </row>
    <row r="57" spans="1:6" s="5" customFormat="1" ht="22.5" customHeight="1">
      <c r="A57" s="125">
        <v>2100716</v>
      </c>
      <c r="B57" s="126"/>
      <c r="C57" s="12" t="s">
        <v>131</v>
      </c>
      <c r="D57" s="24">
        <v>16.3789</v>
      </c>
      <c r="E57" s="24">
        <v>13.2789</v>
      </c>
      <c r="F57" s="24">
        <v>3.1</v>
      </c>
    </row>
    <row r="58" spans="1:6" s="5" customFormat="1" ht="22.5" customHeight="1">
      <c r="A58" s="125">
        <v>211</v>
      </c>
      <c r="B58" s="126"/>
      <c r="C58" s="12" t="s">
        <v>132</v>
      </c>
      <c r="D58" s="24">
        <v>0</v>
      </c>
      <c r="E58" s="24">
        <v>0</v>
      </c>
      <c r="F58" s="24">
        <v>0</v>
      </c>
    </row>
    <row r="59" spans="1:6" s="5" customFormat="1" ht="22.5" customHeight="1">
      <c r="A59" s="125">
        <v>21106</v>
      </c>
      <c r="B59" s="126"/>
      <c r="C59" s="12" t="s">
        <v>133</v>
      </c>
      <c r="D59" s="24">
        <v>0</v>
      </c>
      <c r="E59" s="24">
        <v>0</v>
      </c>
      <c r="F59" s="24">
        <v>0</v>
      </c>
    </row>
    <row r="60" spans="1:6" s="5" customFormat="1" ht="22.5" customHeight="1">
      <c r="A60" s="125">
        <v>2110602</v>
      </c>
      <c r="B60" s="126"/>
      <c r="C60" s="12" t="s">
        <v>134</v>
      </c>
      <c r="D60" s="24">
        <v>0</v>
      </c>
      <c r="E60" s="24">
        <v>0</v>
      </c>
      <c r="F60" s="24">
        <v>0</v>
      </c>
    </row>
    <row r="61" spans="1:6" s="5" customFormat="1" ht="22.5" customHeight="1">
      <c r="A61" s="125">
        <v>213</v>
      </c>
      <c r="B61" s="126"/>
      <c r="C61" s="12" t="s">
        <v>135</v>
      </c>
      <c r="D61" s="24">
        <v>24.2639</v>
      </c>
      <c r="E61" s="24">
        <v>24.2639</v>
      </c>
      <c r="F61" s="24">
        <v>0</v>
      </c>
    </row>
    <row r="62" spans="1:6" s="5" customFormat="1" ht="22.5" customHeight="1">
      <c r="A62" s="125">
        <v>21301</v>
      </c>
      <c r="B62" s="126"/>
      <c r="C62" s="12" t="s">
        <v>136</v>
      </c>
      <c r="D62" s="24">
        <v>19.0098</v>
      </c>
      <c r="E62" s="24">
        <v>19.0098</v>
      </c>
      <c r="F62" s="24">
        <v>0</v>
      </c>
    </row>
    <row r="63" spans="1:6" s="5" customFormat="1" ht="22.5" customHeight="1">
      <c r="A63" s="125">
        <v>2130104</v>
      </c>
      <c r="B63" s="126"/>
      <c r="C63" s="12" t="s">
        <v>97</v>
      </c>
      <c r="D63" s="24">
        <v>19.0098</v>
      </c>
      <c r="E63" s="24">
        <v>19.0098</v>
      </c>
      <c r="F63" s="24">
        <v>0</v>
      </c>
    </row>
    <row r="64" spans="1:6" s="5" customFormat="1" ht="22.5" customHeight="1">
      <c r="A64" s="125">
        <v>2130126</v>
      </c>
      <c r="B64" s="126"/>
      <c r="C64" s="12" t="s">
        <v>137</v>
      </c>
      <c r="D64" s="24">
        <v>0</v>
      </c>
      <c r="E64" s="24">
        <v>0</v>
      </c>
      <c r="F64" s="24">
        <v>0</v>
      </c>
    </row>
    <row r="65" spans="1:6" s="5" customFormat="1" ht="22.5" customHeight="1">
      <c r="A65" s="125">
        <v>21302</v>
      </c>
      <c r="B65" s="126"/>
      <c r="C65" s="12" t="s">
        <v>138</v>
      </c>
      <c r="D65" s="24">
        <v>5.2541</v>
      </c>
      <c r="E65" s="24">
        <v>5.2541</v>
      </c>
      <c r="F65" s="24">
        <v>0</v>
      </c>
    </row>
    <row r="66" spans="1:6" s="5" customFormat="1" ht="22.5" customHeight="1">
      <c r="A66" s="125">
        <v>2130204</v>
      </c>
      <c r="B66" s="126"/>
      <c r="C66" s="12" t="s">
        <v>139</v>
      </c>
      <c r="D66" s="24">
        <v>5.2541</v>
      </c>
      <c r="E66" s="24">
        <v>5.2541</v>
      </c>
      <c r="F66" s="24">
        <v>0</v>
      </c>
    </row>
    <row r="67" spans="1:6" s="5" customFormat="1" ht="22.5" customHeight="1">
      <c r="A67" s="125">
        <v>21307</v>
      </c>
      <c r="B67" s="126"/>
      <c r="C67" s="12" t="s">
        <v>140</v>
      </c>
      <c r="D67" s="24">
        <v>0</v>
      </c>
      <c r="E67" s="24">
        <v>0</v>
      </c>
      <c r="F67" s="24">
        <v>0</v>
      </c>
    </row>
    <row r="68" spans="1:6" s="5" customFormat="1" ht="22.5" customHeight="1">
      <c r="A68" s="125">
        <v>2130701</v>
      </c>
      <c r="B68" s="126"/>
      <c r="C68" s="12" t="s">
        <v>141</v>
      </c>
      <c r="D68" s="24">
        <v>0</v>
      </c>
      <c r="E68" s="24">
        <v>0</v>
      </c>
      <c r="F68" s="24">
        <v>0</v>
      </c>
    </row>
    <row r="69" spans="1:6" s="5" customFormat="1" ht="22.5" customHeight="1">
      <c r="A69" s="125">
        <v>2130705</v>
      </c>
      <c r="B69" s="126"/>
      <c r="C69" s="12" t="s">
        <v>142</v>
      </c>
      <c r="D69" s="24">
        <v>0</v>
      </c>
      <c r="E69" s="24">
        <v>0</v>
      </c>
      <c r="F69" s="24">
        <v>0</v>
      </c>
    </row>
    <row r="70" spans="1:6" s="5" customFormat="1" ht="22.5" customHeight="1">
      <c r="A70" s="125">
        <v>2130707</v>
      </c>
      <c r="B70" s="126"/>
      <c r="C70" s="12" t="s">
        <v>143</v>
      </c>
      <c r="D70" s="24">
        <v>0</v>
      </c>
      <c r="E70" s="24">
        <v>0</v>
      </c>
      <c r="F70" s="24">
        <v>0</v>
      </c>
    </row>
    <row r="71" spans="1:6" s="5" customFormat="1" ht="22.5" customHeight="1">
      <c r="A71" s="125">
        <v>221</v>
      </c>
      <c r="B71" s="126"/>
      <c r="C71" s="12" t="s">
        <v>144</v>
      </c>
      <c r="D71" s="24">
        <v>12.6462</v>
      </c>
      <c r="E71" s="24">
        <v>12.6462</v>
      </c>
      <c r="F71" s="24">
        <v>0</v>
      </c>
    </row>
    <row r="72" spans="1:6" ht="22.5" customHeight="1">
      <c r="A72" s="125">
        <v>22102</v>
      </c>
      <c r="B72" s="126"/>
      <c r="C72" s="21" t="s">
        <v>145</v>
      </c>
      <c r="D72" s="25">
        <v>12.6462</v>
      </c>
      <c r="E72" s="25">
        <v>12.6462</v>
      </c>
      <c r="F72" s="26">
        <v>0</v>
      </c>
    </row>
    <row r="73" spans="1:6" ht="22.5" customHeight="1">
      <c r="A73" s="125">
        <v>2210201</v>
      </c>
      <c r="B73" s="126"/>
      <c r="C73" s="21" t="s">
        <v>146</v>
      </c>
      <c r="D73" s="25">
        <v>12.6462</v>
      </c>
      <c r="E73" s="25">
        <v>12.6462</v>
      </c>
      <c r="F73" s="26">
        <v>0</v>
      </c>
    </row>
    <row r="74" spans="1:6" ht="22.5" customHeight="1">
      <c r="A74" s="125"/>
      <c r="B74" s="126"/>
      <c r="C74" s="21"/>
      <c r="D74" s="21"/>
      <c r="E74" s="21"/>
      <c r="F74" s="13"/>
    </row>
    <row r="75" spans="1:6" ht="22.5" customHeight="1">
      <c r="A75" s="125"/>
      <c r="B75" s="126"/>
      <c r="C75" s="21"/>
      <c r="D75" s="21"/>
      <c r="E75" s="21"/>
      <c r="F75" s="13"/>
    </row>
    <row r="76" spans="1:6" ht="22.5" customHeight="1">
      <c r="A76" s="125"/>
      <c r="B76" s="126"/>
      <c r="C76" s="21"/>
      <c r="D76" s="21"/>
      <c r="E76" s="21"/>
      <c r="F76" s="13"/>
    </row>
    <row r="77" spans="1:6" ht="22.5" customHeight="1">
      <c r="A77" s="125"/>
      <c r="B77" s="126"/>
      <c r="C77" s="21"/>
      <c r="D77" s="21"/>
      <c r="E77" s="21"/>
      <c r="F77" s="13"/>
    </row>
    <row r="78" spans="1:6" ht="32.25" customHeight="1">
      <c r="A78" s="119" t="s">
        <v>187</v>
      </c>
      <c r="B78" s="120"/>
      <c r="C78" s="120"/>
      <c r="D78" s="120"/>
      <c r="E78" s="120"/>
      <c r="F78" s="120"/>
    </row>
    <row r="79" ht="15.75">
      <c r="A79" s="23"/>
    </row>
    <row r="80" ht="15.75">
      <c r="A80" s="23"/>
    </row>
    <row r="81" ht="15.75">
      <c r="A81" s="23"/>
    </row>
    <row r="82" ht="15.75">
      <c r="A82" s="23"/>
    </row>
    <row r="88" spans="4:9" ht="15.75">
      <c r="D88" s="27">
        <v>3180835.15</v>
      </c>
      <c r="E88" s="27">
        <v>2019585.15</v>
      </c>
      <c r="F88" s="27">
        <v>1161250</v>
      </c>
      <c r="G88" s="28">
        <f>D88/10000</f>
        <v>318.083515</v>
      </c>
      <c r="H88" s="28">
        <f>E88/10000</f>
        <v>201.95851499999998</v>
      </c>
      <c r="I88" s="28">
        <f>F88/10000</f>
        <v>116.125</v>
      </c>
    </row>
    <row r="89" spans="4:9" ht="15.75">
      <c r="D89" s="27">
        <v>2328681</v>
      </c>
      <c r="E89" s="27">
        <v>1221931</v>
      </c>
      <c r="F89" s="27">
        <v>1106750</v>
      </c>
      <c r="G89" s="28">
        <f aca="true" t="shared" si="0" ref="G89:G100">D89/10000</f>
        <v>232.8681</v>
      </c>
      <c r="H89" s="28">
        <f aca="true" t="shared" si="1" ref="H89:H100">E89/10000</f>
        <v>122.1931</v>
      </c>
      <c r="I89" s="28">
        <f aca="true" t="shared" si="2" ref="I89:I100">F89/10000</f>
        <v>110.675</v>
      </c>
    </row>
    <row r="90" spans="4:9" ht="15.75">
      <c r="D90" s="27">
        <v>167991</v>
      </c>
      <c r="E90" s="27">
        <v>167991</v>
      </c>
      <c r="G90" s="28">
        <f t="shared" si="0"/>
        <v>16.7991</v>
      </c>
      <c r="H90" s="28">
        <f t="shared" si="1"/>
        <v>16.7991</v>
      </c>
      <c r="I90" s="28">
        <f t="shared" si="2"/>
        <v>0</v>
      </c>
    </row>
    <row r="91" spans="4:9" ht="15.75">
      <c r="D91" s="27">
        <v>167991</v>
      </c>
      <c r="E91" s="27">
        <v>167991</v>
      </c>
      <c r="G91" s="28">
        <f t="shared" si="0"/>
        <v>16.7991</v>
      </c>
      <c r="H91" s="28">
        <f t="shared" si="1"/>
        <v>16.7991</v>
      </c>
      <c r="I91" s="28">
        <f t="shared" si="2"/>
        <v>0</v>
      </c>
    </row>
    <row r="92" spans="4:9" ht="15.75">
      <c r="D92" s="27">
        <v>1836228</v>
      </c>
      <c r="E92" s="27">
        <v>779478</v>
      </c>
      <c r="F92" s="27">
        <v>1056750</v>
      </c>
      <c r="G92" s="28">
        <f t="shared" si="0"/>
        <v>183.6228</v>
      </c>
      <c r="H92" s="28">
        <f t="shared" si="1"/>
        <v>77.9478</v>
      </c>
      <c r="I92" s="28">
        <f t="shared" si="2"/>
        <v>105.675</v>
      </c>
    </row>
    <row r="93" spans="4:9" ht="15.75">
      <c r="D93" s="27">
        <v>1746228</v>
      </c>
      <c r="E93" s="27">
        <v>779478</v>
      </c>
      <c r="F93" s="27">
        <v>966750</v>
      </c>
      <c r="G93" s="28">
        <f t="shared" si="0"/>
        <v>174.6228</v>
      </c>
      <c r="H93" s="28">
        <f t="shared" si="1"/>
        <v>77.9478</v>
      </c>
      <c r="I93" s="28">
        <f t="shared" si="2"/>
        <v>96.675</v>
      </c>
    </row>
    <row r="94" spans="7:9" ht="15.75">
      <c r="G94" s="28">
        <f t="shared" si="0"/>
        <v>0</v>
      </c>
      <c r="H94" s="28">
        <f t="shared" si="1"/>
        <v>0</v>
      </c>
      <c r="I94" s="28">
        <f t="shared" si="2"/>
        <v>0</v>
      </c>
    </row>
    <row r="95" spans="4:9" ht="15.75">
      <c r="D95" s="27">
        <v>90000</v>
      </c>
      <c r="F95" s="27">
        <v>90000</v>
      </c>
      <c r="G95" s="28">
        <f t="shared" si="0"/>
        <v>9</v>
      </c>
      <c r="H95" s="28">
        <f t="shared" si="1"/>
        <v>0</v>
      </c>
      <c r="I95" s="28">
        <f t="shared" si="2"/>
        <v>9</v>
      </c>
    </row>
    <row r="96" spans="4:9" ht="15.75">
      <c r="D96" s="27">
        <v>31509</v>
      </c>
      <c r="E96" s="27">
        <v>31509</v>
      </c>
      <c r="G96" s="28">
        <f t="shared" si="0"/>
        <v>3.1509</v>
      </c>
      <c r="H96" s="28">
        <f t="shared" si="1"/>
        <v>3.1509</v>
      </c>
      <c r="I96" s="28">
        <f t="shared" si="2"/>
        <v>0</v>
      </c>
    </row>
    <row r="97" spans="4:9" ht="15.75">
      <c r="D97" s="27">
        <v>31509</v>
      </c>
      <c r="E97" s="27">
        <v>31509</v>
      </c>
      <c r="G97" s="28">
        <f t="shared" si="0"/>
        <v>3.1509</v>
      </c>
      <c r="H97" s="28">
        <f t="shared" si="1"/>
        <v>3.1509</v>
      </c>
      <c r="I97" s="28">
        <f t="shared" si="2"/>
        <v>0</v>
      </c>
    </row>
    <row r="98" spans="4:9" ht="15.75">
      <c r="D98" s="27">
        <v>63900</v>
      </c>
      <c r="E98" s="27">
        <v>63900</v>
      </c>
      <c r="G98" s="28">
        <f t="shared" si="0"/>
        <v>6.39</v>
      </c>
      <c r="H98" s="28">
        <f t="shared" si="1"/>
        <v>6.39</v>
      </c>
      <c r="I98" s="28">
        <f t="shared" si="2"/>
        <v>0</v>
      </c>
    </row>
    <row r="99" spans="4:9" ht="15.75">
      <c r="D99" s="27">
        <v>63900</v>
      </c>
      <c r="E99" s="27">
        <v>63900</v>
      </c>
      <c r="G99" s="28">
        <f t="shared" si="0"/>
        <v>6.39</v>
      </c>
      <c r="H99" s="28">
        <f t="shared" si="1"/>
        <v>6.39</v>
      </c>
      <c r="I99" s="28">
        <f t="shared" si="2"/>
        <v>0</v>
      </c>
    </row>
    <row r="100" spans="4:9" ht="15.75">
      <c r="D100" s="27">
        <v>30000</v>
      </c>
      <c r="F100" s="27">
        <v>30000</v>
      </c>
      <c r="G100" s="28">
        <f t="shared" si="0"/>
        <v>3</v>
      </c>
      <c r="H100" s="28">
        <f t="shared" si="1"/>
        <v>0</v>
      </c>
      <c r="I100" s="28">
        <f t="shared" si="2"/>
        <v>3</v>
      </c>
    </row>
    <row r="101" spans="4:9" ht="15.75">
      <c r="D101" s="27">
        <v>30000</v>
      </c>
      <c r="F101" s="27">
        <v>30000</v>
      </c>
      <c r="G101" s="28">
        <f aca="true" t="shared" si="3" ref="G101:G127">D101/10000</f>
        <v>3</v>
      </c>
      <c r="H101" s="28">
        <f aca="true" t="shared" si="4" ref="H101:H127">E101/10000</f>
        <v>0</v>
      </c>
      <c r="I101" s="28">
        <f aca="true" t="shared" si="5" ref="I101:I127">F101/10000</f>
        <v>3</v>
      </c>
    </row>
    <row r="102" spans="7:9" ht="15.75">
      <c r="G102" s="28">
        <f t="shared" si="3"/>
        <v>0</v>
      </c>
      <c r="H102" s="28">
        <f t="shared" si="4"/>
        <v>0</v>
      </c>
      <c r="I102" s="28">
        <f t="shared" si="5"/>
        <v>0</v>
      </c>
    </row>
    <row r="103" spans="7:9" ht="15.75">
      <c r="G103" s="28">
        <f t="shared" si="3"/>
        <v>0</v>
      </c>
      <c r="H103" s="28">
        <f t="shared" si="4"/>
        <v>0</v>
      </c>
      <c r="I103" s="28">
        <f t="shared" si="5"/>
        <v>0</v>
      </c>
    </row>
    <row r="104" spans="7:9" ht="15.75">
      <c r="G104" s="28">
        <f t="shared" si="3"/>
        <v>0</v>
      </c>
      <c r="H104" s="28">
        <f t="shared" si="4"/>
        <v>0</v>
      </c>
      <c r="I104" s="28">
        <f t="shared" si="5"/>
        <v>0</v>
      </c>
    </row>
    <row r="105" spans="7:9" ht="15.75">
      <c r="G105" s="28">
        <f t="shared" si="3"/>
        <v>0</v>
      </c>
      <c r="H105" s="28">
        <f t="shared" si="4"/>
        <v>0</v>
      </c>
      <c r="I105" s="28">
        <f t="shared" si="5"/>
        <v>0</v>
      </c>
    </row>
    <row r="106" spans="4:9" ht="15.75">
      <c r="D106" s="27">
        <v>20000</v>
      </c>
      <c r="F106" s="27">
        <v>20000</v>
      </c>
      <c r="G106" s="28">
        <f t="shared" si="3"/>
        <v>2</v>
      </c>
      <c r="H106" s="28">
        <f t="shared" si="4"/>
        <v>0</v>
      </c>
      <c r="I106" s="28">
        <f t="shared" si="5"/>
        <v>2</v>
      </c>
    </row>
    <row r="107" spans="4:9" ht="15.75">
      <c r="D107" s="27">
        <v>20000</v>
      </c>
      <c r="F107" s="27">
        <v>20000</v>
      </c>
      <c r="G107" s="28">
        <f t="shared" si="3"/>
        <v>2</v>
      </c>
      <c r="H107" s="28">
        <f t="shared" si="4"/>
        <v>0</v>
      </c>
      <c r="I107" s="28">
        <f t="shared" si="5"/>
        <v>2</v>
      </c>
    </row>
    <row r="108" spans="4:9" ht="15.75">
      <c r="D108" s="27">
        <v>179053</v>
      </c>
      <c r="E108" s="27">
        <v>179053</v>
      </c>
      <c r="G108" s="28">
        <f t="shared" si="3"/>
        <v>17.9053</v>
      </c>
      <c r="H108" s="28">
        <f t="shared" si="4"/>
        <v>17.9053</v>
      </c>
      <c r="I108" s="28">
        <f t="shared" si="5"/>
        <v>0</v>
      </c>
    </row>
    <row r="109" spans="4:9" ht="15.75">
      <c r="D109" s="27">
        <v>179053</v>
      </c>
      <c r="E109" s="27">
        <v>179053</v>
      </c>
      <c r="G109" s="28">
        <f t="shared" si="3"/>
        <v>17.9053</v>
      </c>
      <c r="H109" s="28">
        <f t="shared" si="4"/>
        <v>17.9053</v>
      </c>
      <c r="I109" s="28">
        <f t="shared" si="5"/>
        <v>0</v>
      </c>
    </row>
    <row r="110" spans="4:9" ht="15.75">
      <c r="D110" s="27">
        <v>35471</v>
      </c>
      <c r="E110" s="27">
        <v>35471</v>
      </c>
      <c r="G110" s="28">
        <f t="shared" si="3"/>
        <v>3.5471</v>
      </c>
      <c r="H110" s="28">
        <f t="shared" si="4"/>
        <v>3.5471</v>
      </c>
      <c r="I110" s="28">
        <f t="shared" si="5"/>
        <v>0</v>
      </c>
    </row>
    <row r="111" spans="4:9" ht="15.75">
      <c r="D111" s="27">
        <v>35471</v>
      </c>
      <c r="E111" s="27">
        <v>35471</v>
      </c>
      <c r="G111" s="28">
        <f t="shared" si="3"/>
        <v>3.5471</v>
      </c>
      <c r="H111" s="28">
        <f t="shared" si="4"/>
        <v>3.5471</v>
      </c>
      <c r="I111" s="28">
        <f t="shared" si="5"/>
        <v>0</v>
      </c>
    </row>
    <row r="112" spans="4:9" ht="15.75">
      <c r="D112" s="27">
        <v>35471</v>
      </c>
      <c r="E112" s="27">
        <v>35471</v>
      </c>
      <c r="G112" s="28">
        <f t="shared" si="3"/>
        <v>3.5471</v>
      </c>
      <c r="H112" s="28">
        <f t="shared" si="4"/>
        <v>3.5471</v>
      </c>
      <c r="I112" s="28">
        <f t="shared" si="5"/>
        <v>0</v>
      </c>
    </row>
    <row r="113" spans="4:9" ht="15.75">
      <c r="D113" s="27">
        <v>51155</v>
      </c>
      <c r="E113" s="27">
        <v>33655</v>
      </c>
      <c r="F113" s="27">
        <v>17500</v>
      </c>
      <c r="G113" s="28">
        <f t="shared" si="3"/>
        <v>5.1155</v>
      </c>
      <c r="H113" s="28">
        <f t="shared" si="4"/>
        <v>3.3655</v>
      </c>
      <c r="I113" s="28">
        <f t="shared" si="5"/>
        <v>1.75</v>
      </c>
    </row>
    <row r="114" spans="4:9" ht="15.75">
      <c r="D114" s="27">
        <v>33655</v>
      </c>
      <c r="E114" s="27">
        <v>33655</v>
      </c>
      <c r="G114" s="28">
        <f t="shared" si="3"/>
        <v>3.3655</v>
      </c>
      <c r="H114" s="28">
        <f t="shared" si="4"/>
        <v>3.3655</v>
      </c>
      <c r="I114" s="28">
        <f t="shared" si="5"/>
        <v>0</v>
      </c>
    </row>
    <row r="115" spans="4:9" ht="15.75">
      <c r="D115" s="27">
        <v>33655</v>
      </c>
      <c r="E115" s="27">
        <v>33655</v>
      </c>
      <c r="G115" s="28">
        <f t="shared" si="3"/>
        <v>3.3655</v>
      </c>
      <c r="H115" s="28">
        <f t="shared" si="4"/>
        <v>3.3655</v>
      </c>
      <c r="I115" s="28">
        <f t="shared" si="5"/>
        <v>0</v>
      </c>
    </row>
    <row r="116" spans="4:9" ht="15.75">
      <c r="D116" s="27">
        <v>17500</v>
      </c>
      <c r="F116" s="27">
        <v>17500</v>
      </c>
      <c r="G116" s="28">
        <f t="shared" si="3"/>
        <v>1.75</v>
      </c>
      <c r="H116" s="28">
        <f t="shared" si="4"/>
        <v>0</v>
      </c>
      <c r="I116" s="28">
        <f t="shared" si="5"/>
        <v>1.75</v>
      </c>
    </row>
    <row r="117" spans="4:9" ht="15.75">
      <c r="D117" s="27">
        <v>17500</v>
      </c>
      <c r="F117" s="27">
        <v>17500</v>
      </c>
      <c r="G117" s="28">
        <f t="shared" si="3"/>
        <v>1.75</v>
      </c>
      <c r="H117" s="28">
        <f t="shared" si="4"/>
        <v>0</v>
      </c>
      <c r="I117" s="28">
        <f t="shared" si="5"/>
        <v>1.75</v>
      </c>
    </row>
    <row r="118" spans="4:9" ht="15.75">
      <c r="D118" s="27">
        <v>232638.15</v>
      </c>
      <c r="E118" s="27">
        <v>226638.15</v>
      </c>
      <c r="F118" s="27">
        <v>6000</v>
      </c>
      <c r="G118" s="28">
        <f t="shared" si="3"/>
        <v>23.263815</v>
      </c>
      <c r="H118" s="28">
        <f t="shared" si="4"/>
        <v>22.663815</v>
      </c>
      <c r="I118" s="28">
        <f t="shared" si="5"/>
        <v>0.6</v>
      </c>
    </row>
    <row r="119" spans="4:9" ht="15.75">
      <c r="D119" s="27">
        <v>46957</v>
      </c>
      <c r="E119" s="27">
        <v>46957</v>
      </c>
      <c r="G119" s="28">
        <f t="shared" si="3"/>
        <v>4.6957</v>
      </c>
      <c r="H119" s="28">
        <f t="shared" si="4"/>
        <v>4.6957</v>
      </c>
      <c r="I119" s="28">
        <f t="shared" si="5"/>
        <v>0</v>
      </c>
    </row>
    <row r="120" spans="4:9" ht="15.75">
      <c r="D120" s="27">
        <v>46957</v>
      </c>
      <c r="E120" s="27">
        <v>46957</v>
      </c>
      <c r="G120" s="28">
        <f t="shared" si="3"/>
        <v>4.6957</v>
      </c>
      <c r="H120" s="28">
        <f t="shared" si="4"/>
        <v>4.6957</v>
      </c>
      <c r="I120" s="28">
        <f t="shared" si="5"/>
        <v>0</v>
      </c>
    </row>
    <row r="121" spans="4:9" ht="15.75">
      <c r="D121" s="27">
        <v>172481.15</v>
      </c>
      <c r="E121" s="27">
        <v>172481.15</v>
      </c>
      <c r="G121" s="28">
        <f t="shared" si="3"/>
        <v>17.248115</v>
      </c>
      <c r="H121" s="28">
        <f t="shared" si="4"/>
        <v>17.248115</v>
      </c>
      <c r="I121" s="28">
        <f t="shared" si="5"/>
        <v>0</v>
      </c>
    </row>
    <row r="122" spans="4:9" ht="15.75">
      <c r="D122" s="27">
        <v>172481.15</v>
      </c>
      <c r="E122" s="27">
        <v>172481.15</v>
      </c>
      <c r="G122" s="28">
        <f t="shared" si="3"/>
        <v>17.248115</v>
      </c>
      <c r="H122" s="28">
        <f t="shared" si="4"/>
        <v>17.248115</v>
      </c>
      <c r="I122" s="28">
        <f t="shared" si="5"/>
        <v>0</v>
      </c>
    </row>
    <row r="123" spans="4:9" ht="15.75">
      <c r="D123" s="27">
        <v>6000</v>
      </c>
      <c r="F123" s="27">
        <v>6000</v>
      </c>
      <c r="G123" s="28">
        <f t="shared" si="3"/>
        <v>0.6</v>
      </c>
      <c r="H123" s="28">
        <f t="shared" si="4"/>
        <v>0</v>
      </c>
      <c r="I123" s="28">
        <f t="shared" si="5"/>
        <v>0.6</v>
      </c>
    </row>
    <row r="124" spans="7:9" ht="15.75">
      <c r="G124" s="28">
        <f t="shared" si="3"/>
        <v>0</v>
      </c>
      <c r="H124" s="28">
        <f t="shared" si="4"/>
        <v>0</v>
      </c>
      <c r="I124" s="28">
        <f t="shared" si="5"/>
        <v>0</v>
      </c>
    </row>
    <row r="125" spans="4:9" ht="15.75">
      <c r="D125" s="27">
        <v>6000</v>
      </c>
      <c r="F125" s="27">
        <v>6000</v>
      </c>
      <c r="G125" s="28">
        <f t="shared" si="3"/>
        <v>0.6</v>
      </c>
      <c r="H125" s="28">
        <f t="shared" si="4"/>
        <v>0</v>
      </c>
      <c r="I125" s="28">
        <f t="shared" si="5"/>
        <v>0.6</v>
      </c>
    </row>
    <row r="126" spans="4:9" ht="15.75">
      <c r="D126" s="27">
        <v>7200</v>
      </c>
      <c r="E126" s="27">
        <v>7200</v>
      </c>
      <c r="G126" s="28">
        <f t="shared" si="3"/>
        <v>0.72</v>
      </c>
      <c r="H126" s="28">
        <f t="shared" si="4"/>
        <v>0.72</v>
      </c>
      <c r="I126" s="28">
        <f t="shared" si="5"/>
        <v>0</v>
      </c>
    </row>
    <row r="127" spans="4:9" ht="15.75">
      <c r="D127" s="27">
        <v>7200</v>
      </c>
      <c r="E127" s="27">
        <v>7200</v>
      </c>
      <c r="G127" s="28">
        <f t="shared" si="3"/>
        <v>0.72</v>
      </c>
      <c r="H127" s="28">
        <f t="shared" si="4"/>
        <v>0.72</v>
      </c>
      <c r="I127" s="28">
        <f t="shared" si="5"/>
        <v>0</v>
      </c>
    </row>
    <row r="128" spans="7:9" ht="15.75">
      <c r="G128" s="28">
        <f aca="true" t="shared" si="6" ref="G128:G153">D128/10000</f>
        <v>0</v>
      </c>
      <c r="H128" s="28">
        <f aca="true" t="shared" si="7" ref="H128:H153">E128/10000</f>
        <v>0</v>
      </c>
      <c r="I128" s="28">
        <f aca="true" t="shared" si="8" ref="I128:I153">F128/10000</f>
        <v>0</v>
      </c>
    </row>
    <row r="129" spans="7:9" ht="15.75">
      <c r="G129" s="28">
        <f t="shared" si="6"/>
        <v>0</v>
      </c>
      <c r="H129" s="28">
        <f t="shared" si="7"/>
        <v>0</v>
      </c>
      <c r="I129" s="28">
        <f t="shared" si="8"/>
        <v>0</v>
      </c>
    </row>
    <row r="130" spans="7:9" ht="15.75">
      <c r="G130" s="28">
        <f t="shared" si="6"/>
        <v>0</v>
      </c>
      <c r="H130" s="28">
        <f t="shared" si="7"/>
        <v>0</v>
      </c>
      <c r="I130" s="28">
        <f t="shared" si="8"/>
        <v>0</v>
      </c>
    </row>
    <row r="131" spans="7:9" ht="15.75">
      <c r="G131" s="28">
        <f t="shared" si="6"/>
        <v>0</v>
      </c>
      <c r="H131" s="28">
        <f t="shared" si="7"/>
        <v>0</v>
      </c>
      <c r="I131" s="28">
        <f t="shared" si="8"/>
        <v>0</v>
      </c>
    </row>
    <row r="132" spans="7:9" ht="15.75">
      <c r="G132" s="28">
        <f t="shared" si="6"/>
        <v>0</v>
      </c>
      <c r="H132" s="28">
        <f t="shared" si="7"/>
        <v>0</v>
      </c>
      <c r="I132" s="28">
        <f t="shared" si="8"/>
        <v>0</v>
      </c>
    </row>
    <row r="133" spans="7:9" ht="15.75">
      <c r="G133" s="28">
        <f t="shared" si="6"/>
        <v>0</v>
      </c>
      <c r="H133" s="28">
        <f t="shared" si="7"/>
        <v>0</v>
      </c>
      <c r="I133" s="28">
        <f t="shared" si="8"/>
        <v>0</v>
      </c>
    </row>
    <row r="134" spans="7:9" ht="15.75">
      <c r="G134" s="28">
        <f t="shared" si="6"/>
        <v>0</v>
      </c>
      <c r="H134" s="28">
        <f t="shared" si="7"/>
        <v>0</v>
      </c>
      <c r="I134" s="28">
        <f t="shared" si="8"/>
        <v>0</v>
      </c>
    </row>
    <row r="135" spans="4:9" ht="15.75">
      <c r="D135" s="27">
        <v>163789</v>
      </c>
      <c r="E135" s="27">
        <v>132789</v>
      </c>
      <c r="F135" s="27">
        <v>31000</v>
      </c>
      <c r="G135" s="28">
        <f t="shared" si="6"/>
        <v>16.3789</v>
      </c>
      <c r="H135" s="28">
        <f t="shared" si="7"/>
        <v>13.2789</v>
      </c>
      <c r="I135" s="28">
        <f t="shared" si="8"/>
        <v>3.1</v>
      </c>
    </row>
    <row r="136" spans="4:9" ht="15.75">
      <c r="D136" s="27">
        <v>163789</v>
      </c>
      <c r="E136" s="27">
        <v>132789</v>
      </c>
      <c r="F136" s="27">
        <v>31000</v>
      </c>
      <c r="G136" s="28">
        <f t="shared" si="6"/>
        <v>16.3789</v>
      </c>
      <c r="H136" s="28">
        <f t="shared" si="7"/>
        <v>13.2789</v>
      </c>
      <c r="I136" s="28">
        <f t="shared" si="8"/>
        <v>3.1</v>
      </c>
    </row>
    <row r="137" spans="4:9" ht="15.75">
      <c r="D137" s="27">
        <v>163789</v>
      </c>
      <c r="E137" s="27">
        <v>132789</v>
      </c>
      <c r="F137" s="27">
        <v>31000</v>
      </c>
      <c r="G137" s="28">
        <f t="shared" si="6"/>
        <v>16.3789</v>
      </c>
      <c r="H137" s="28">
        <f t="shared" si="7"/>
        <v>13.2789</v>
      </c>
      <c r="I137" s="28">
        <f t="shared" si="8"/>
        <v>3.1</v>
      </c>
    </row>
    <row r="138" spans="7:9" ht="15.75">
      <c r="G138" s="28">
        <f t="shared" si="6"/>
        <v>0</v>
      </c>
      <c r="H138" s="28">
        <f t="shared" si="7"/>
        <v>0</v>
      </c>
      <c r="I138" s="28">
        <f t="shared" si="8"/>
        <v>0</v>
      </c>
    </row>
    <row r="139" spans="7:9" ht="15.75">
      <c r="G139" s="28">
        <f t="shared" si="6"/>
        <v>0</v>
      </c>
      <c r="H139" s="28">
        <f t="shared" si="7"/>
        <v>0</v>
      </c>
      <c r="I139" s="28">
        <f t="shared" si="8"/>
        <v>0</v>
      </c>
    </row>
    <row r="140" spans="7:9" ht="15.75">
      <c r="G140" s="28">
        <f t="shared" si="6"/>
        <v>0</v>
      </c>
      <c r="H140" s="28">
        <f t="shared" si="7"/>
        <v>0</v>
      </c>
      <c r="I140" s="28">
        <f t="shared" si="8"/>
        <v>0</v>
      </c>
    </row>
    <row r="141" spans="4:9" ht="15.75">
      <c r="D141" s="27">
        <v>242639</v>
      </c>
      <c r="E141" s="27">
        <v>242639</v>
      </c>
      <c r="G141" s="28">
        <f t="shared" si="6"/>
        <v>24.2639</v>
      </c>
      <c r="H141" s="28">
        <f t="shared" si="7"/>
        <v>24.2639</v>
      </c>
      <c r="I141" s="28">
        <f t="shared" si="8"/>
        <v>0</v>
      </c>
    </row>
    <row r="142" spans="4:9" ht="15.75">
      <c r="D142" s="27">
        <v>190098</v>
      </c>
      <c r="E142" s="27">
        <v>190098</v>
      </c>
      <c r="G142" s="28">
        <f t="shared" si="6"/>
        <v>19.0098</v>
      </c>
      <c r="H142" s="28">
        <f t="shared" si="7"/>
        <v>19.0098</v>
      </c>
      <c r="I142" s="28">
        <f t="shared" si="8"/>
        <v>0</v>
      </c>
    </row>
    <row r="143" spans="4:9" ht="15.75">
      <c r="D143" s="27">
        <v>190098</v>
      </c>
      <c r="E143" s="27">
        <v>190098</v>
      </c>
      <c r="G143" s="28">
        <f t="shared" si="6"/>
        <v>19.0098</v>
      </c>
      <c r="H143" s="28">
        <f t="shared" si="7"/>
        <v>19.0098</v>
      </c>
      <c r="I143" s="28">
        <f t="shared" si="8"/>
        <v>0</v>
      </c>
    </row>
    <row r="144" spans="7:9" ht="15.75">
      <c r="G144" s="28">
        <f t="shared" si="6"/>
        <v>0</v>
      </c>
      <c r="H144" s="28">
        <f t="shared" si="7"/>
        <v>0</v>
      </c>
      <c r="I144" s="28">
        <f t="shared" si="8"/>
        <v>0</v>
      </c>
    </row>
    <row r="145" spans="4:9" ht="15.75">
      <c r="D145" s="27">
        <v>52541</v>
      </c>
      <c r="E145" s="27">
        <v>52541</v>
      </c>
      <c r="G145" s="28">
        <f t="shared" si="6"/>
        <v>5.2541</v>
      </c>
      <c r="H145" s="28">
        <f t="shared" si="7"/>
        <v>5.2541</v>
      </c>
      <c r="I145" s="28">
        <f t="shared" si="8"/>
        <v>0</v>
      </c>
    </row>
    <row r="146" spans="4:9" ht="15.75">
      <c r="D146" s="27">
        <v>52541</v>
      </c>
      <c r="E146" s="27">
        <v>52541</v>
      </c>
      <c r="G146" s="28">
        <f t="shared" si="6"/>
        <v>5.2541</v>
      </c>
      <c r="H146" s="28">
        <f t="shared" si="7"/>
        <v>5.2541</v>
      </c>
      <c r="I146" s="28">
        <f t="shared" si="8"/>
        <v>0</v>
      </c>
    </row>
    <row r="147" spans="7:9" ht="15.75">
      <c r="G147" s="28">
        <f t="shared" si="6"/>
        <v>0</v>
      </c>
      <c r="H147" s="28">
        <f t="shared" si="7"/>
        <v>0</v>
      </c>
      <c r="I147" s="28">
        <f t="shared" si="8"/>
        <v>0</v>
      </c>
    </row>
    <row r="148" spans="7:9" ht="15.75">
      <c r="G148" s="28">
        <f t="shared" si="6"/>
        <v>0</v>
      </c>
      <c r="H148" s="28">
        <f t="shared" si="7"/>
        <v>0</v>
      </c>
      <c r="I148" s="28">
        <f t="shared" si="8"/>
        <v>0</v>
      </c>
    </row>
    <row r="149" spans="7:9" ht="15.75">
      <c r="G149" s="28">
        <f t="shared" si="6"/>
        <v>0</v>
      </c>
      <c r="H149" s="28">
        <f t="shared" si="7"/>
        <v>0</v>
      </c>
      <c r="I149" s="28">
        <f t="shared" si="8"/>
        <v>0</v>
      </c>
    </row>
    <row r="150" spans="7:9" ht="15.75">
      <c r="G150" s="28">
        <f t="shared" si="6"/>
        <v>0</v>
      </c>
      <c r="H150" s="28">
        <f t="shared" si="7"/>
        <v>0</v>
      </c>
      <c r="I150" s="28">
        <f t="shared" si="8"/>
        <v>0</v>
      </c>
    </row>
    <row r="151" spans="4:9" ht="15.75">
      <c r="D151" s="27">
        <v>126462</v>
      </c>
      <c r="E151" s="27">
        <v>126462</v>
      </c>
      <c r="G151" s="28">
        <f t="shared" si="6"/>
        <v>12.6462</v>
      </c>
      <c r="H151" s="28">
        <f t="shared" si="7"/>
        <v>12.6462</v>
      </c>
      <c r="I151" s="28">
        <f t="shared" si="8"/>
        <v>0</v>
      </c>
    </row>
    <row r="152" spans="4:9" ht="15.75">
      <c r="D152" s="27">
        <v>126462</v>
      </c>
      <c r="E152" s="27">
        <v>126462</v>
      </c>
      <c r="G152" s="28">
        <f t="shared" si="6"/>
        <v>12.6462</v>
      </c>
      <c r="H152" s="28">
        <f t="shared" si="7"/>
        <v>12.6462</v>
      </c>
      <c r="I152" s="28">
        <f t="shared" si="8"/>
        <v>0</v>
      </c>
    </row>
    <row r="153" spans="4:9" ht="15.75">
      <c r="D153" s="27">
        <v>126462</v>
      </c>
      <c r="E153" s="27">
        <v>126462</v>
      </c>
      <c r="G153" s="28">
        <f t="shared" si="6"/>
        <v>12.6462</v>
      </c>
      <c r="H153" s="28">
        <f t="shared" si="7"/>
        <v>12.6462</v>
      </c>
      <c r="I153" s="28">
        <f t="shared" si="8"/>
        <v>0</v>
      </c>
    </row>
  </sheetData>
  <sheetProtection/>
  <mergeCells count="76">
    <mergeCell ref="A75:B75"/>
    <mergeCell ref="A76:B76"/>
    <mergeCell ref="A77:B77"/>
    <mergeCell ref="A78:F78"/>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2:F2"/>
    <mergeCell ref="A5:C5"/>
    <mergeCell ref="D5:F5"/>
    <mergeCell ref="A6:B6"/>
    <mergeCell ref="A7:C7"/>
    <mergeCell ref="A8:C8"/>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7" sqref="A17:I17"/>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21" customHeight="1">
      <c r="A1" s="7" t="s">
        <v>188</v>
      </c>
      <c r="G1" s="8"/>
      <c r="H1" s="8"/>
    </row>
    <row r="2" spans="1:9" s="2" customFormat="1" ht="30" customHeight="1">
      <c r="A2" s="113" t="s">
        <v>189</v>
      </c>
      <c r="B2" s="114"/>
      <c r="C2" s="114"/>
      <c r="D2" s="114"/>
      <c r="E2" s="114"/>
      <c r="F2" s="114"/>
      <c r="G2" s="114"/>
      <c r="H2" s="114"/>
      <c r="I2" s="114"/>
    </row>
    <row r="3" spans="1:9" s="3" customFormat="1" ht="10.5" customHeight="1" hidden="1">
      <c r="A3" s="16"/>
      <c r="B3" s="16"/>
      <c r="C3" s="16"/>
      <c r="I3" s="14" t="s">
        <v>190</v>
      </c>
    </row>
    <row r="4" spans="1:9" s="3" customFormat="1" ht="15" customHeight="1">
      <c r="A4" s="9" t="s">
        <v>3</v>
      </c>
      <c r="B4" s="17"/>
      <c r="C4" s="17"/>
      <c r="D4" s="10"/>
      <c r="E4" s="10"/>
      <c r="F4" s="10"/>
      <c r="G4" s="10"/>
      <c r="H4" s="10"/>
      <c r="I4" s="15" t="s">
        <v>4</v>
      </c>
    </row>
    <row r="5" spans="1:9" s="4" customFormat="1" ht="20.25" customHeight="1">
      <c r="A5" s="115" t="s">
        <v>78</v>
      </c>
      <c r="B5" s="116"/>
      <c r="C5" s="116"/>
      <c r="D5" s="121" t="s">
        <v>191</v>
      </c>
      <c r="E5" s="121" t="s">
        <v>192</v>
      </c>
      <c r="F5" s="121" t="s">
        <v>193</v>
      </c>
      <c r="G5" s="121"/>
      <c r="H5" s="121"/>
      <c r="I5" s="121" t="s">
        <v>194</v>
      </c>
    </row>
    <row r="6" spans="1:9" s="4" customFormat="1" ht="27" customHeight="1">
      <c r="A6" s="116" t="s">
        <v>86</v>
      </c>
      <c r="B6" s="116"/>
      <c r="C6" s="116" t="s">
        <v>87</v>
      </c>
      <c r="D6" s="121"/>
      <c r="E6" s="121"/>
      <c r="F6" s="121" t="s">
        <v>195</v>
      </c>
      <c r="G6" s="121" t="s">
        <v>178</v>
      </c>
      <c r="H6" s="121" t="s">
        <v>153</v>
      </c>
      <c r="I6" s="121"/>
    </row>
    <row r="7" spans="1:9" s="4" customFormat="1" ht="18" customHeight="1">
      <c r="A7" s="116"/>
      <c r="B7" s="116"/>
      <c r="C7" s="116"/>
      <c r="D7" s="121"/>
      <c r="E7" s="121"/>
      <c r="F7" s="121"/>
      <c r="G7" s="121"/>
      <c r="H7" s="121"/>
      <c r="I7" s="121"/>
    </row>
    <row r="8" spans="1:9" s="4" customFormat="1" ht="22.5" customHeight="1">
      <c r="A8" s="116"/>
      <c r="B8" s="116"/>
      <c r="C8" s="116"/>
      <c r="D8" s="121"/>
      <c r="E8" s="121"/>
      <c r="F8" s="121"/>
      <c r="G8" s="121"/>
      <c r="H8" s="121"/>
      <c r="I8" s="121"/>
    </row>
    <row r="9" spans="1:9" s="5" customFormat="1" ht="22.5" customHeight="1">
      <c r="A9" s="117" t="s">
        <v>88</v>
      </c>
      <c r="B9" s="117"/>
      <c r="C9" s="117"/>
      <c r="D9" s="12">
        <v>1</v>
      </c>
      <c r="E9" s="12">
        <v>2</v>
      </c>
      <c r="F9" s="12">
        <v>3</v>
      </c>
      <c r="G9" s="12">
        <v>4</v>
      </c>
      <c r="H9" s="12">
        <v>5</v>
      </c>
      <c r="I9" s="12">
        <v>6</v>
      </c>
    </row>
    <row r="10" spans="1:9" s="5" customFormat="1" ht="22.5" customHeight="1">
      <c r="A10" s="117" t="s">
        <v>89</v>
      </c>
      <c r="B10" s="117"/>
      <c r="C10" s="117"/>
      <c r="D10" s="20">
        <v>0</v>
      </c>
      <c r="E10" s="20">
        <v>0</v>
      </c>
      <c r="F10" s="20">
        <v>0</v>
      </c>
      <c r="G10" s="20">
        <v>0</v>
      </c>
      <c r="H10" s="20">
        <v>0</v>
      </c>
      <c r="I10" s="20">
        <v>0</v>
      </c>
    </row>
    <row r="11" spans="1:9" ht="22.5" customHeight="1">
      <c r="A11" s="117"/>
      <c r="B11" s="117"/>
      <c r="C11" s="21"/>
      <c r="D11" s="13"/>
      <c r="E11" s="13"/>
      <c r="F11" s="13"/>
      <c r="G11" s="22"/>
      <c r="H11" s="22"/>
      <c r="I11" s="13"/>
    </row>
    <row r="12" spans="1:9" ht="22.5" customHeight="1">
      <c r="A12" s="117"/>
      <c r="B12" s="117"/>
      <c r="C12" s="21"/>
      <c r="D12" s="13"/>
      <c r="E12" s="13"/>
      <c r="F12" s="13"/>
      <c r="G12" s="13"/>
      <c r="H12" s="13"/>
      <c r="I12" s="13"/>
    </row>
    <row r="13" spans="1:9" ht="22.5" customHeight="1">
      <c r="A13" s="117"/>
      <c r="B13" s="117"/>
      <c r="C13" s="21"/>
      <c r="D13" s="13"/>
      <c r="E13" s="13"/>
      <c r="F13" s="13"/>
      <c r="G13" s="13"/>
      <c r="H13" s="13"/>
      <c r="I13" s="13"/>
    </row>
    <row r="14" spans="1:9" ht="22.5" customHeight="1">
      <c r="A14" s="117"/>
      <c r="B14" s="117"/>
      <c r="C14" s="21"/>
      <c r="D14" s="13"/>
      <c r="E14" s="13"/>
      <c r="F14" s="13"/>
      <c r="G14" s="13"/>
      <c r="H14" s="13"/>
      <c r="I14" s="13"/>
    </row>
    <row r="15" spans="1:9" ht="22.5" customHeight="1">
      <c r="A15" s="117"/>
      <c r="B15" s="117"/>
      <c r="C15" s="21"/>
      <c r="D15" s="13"/>
      <c r="E15" s="13"/>
      <c r="F15" s="13"/>
      <c r="G15" s="13"/>
      <c r="H15" s="13"/>
      <c r="I15" s="13"/>
    </row>
    <row r="16" spans="1:9" ht="22.5" customHeight="1">
      <c r="A16" s="117"/>
      <c r="B16" s="117"/>
      <c r="C16" s="21"/>
      <c r="D16" s="13"/>
      <c r="E16" s="13"/>
      <c r="F16" s="13"/>
      <c r="G16" s="13"/>
      <c r="H16" s="13"/>
      <c r="I16" s="13"/>
    </row>
    <row r="17" spans="1:9" ht="32.25" customHeight="1">
      <c r="A17" s="127" t="s">
        <v>208</v>
      </c>
      <c r="B17" s="120"/>
      <c r="C17" s="120"/>
      <c r="D17" s="120"/>
      <c r="E17" s="120"/>
      <c r="F17" s="120"/>
      <c r="G17" s="120"/>
      <c r="H17" s="120"/>
      <c r="I17" s="120"/>
    </row>
    <row r="18" ht="15.75">
      <c r="A18" s="23"/>
    </row>
    <row r="19" ht="15.75">
      <c r="A19" s="23"/>
    </row>
    <row r="20" ht="15.75">
      <c r="A20" s="23"/>
    </row>
    <row r="21" ht="15.75">
      <c r="A21" s="23"/>
    </row>
  </sheetData>
  <sheetProtection/>
  <mergeCells count="20">
    <mergeCell ref="G6:G8"/>
    <mergeCell ref="H6:H8"/>
    <mergeCell ref="I5:I8"/>
    <mergeCell ref="A6:B8"/>
    <mergeCell ref="A12:B12"/>
    <mergeCell ref="A13:B13"/>
    <mergeCell ref="A14:B14"/>
    <mergeCell ref="A15:B15"/>
    <mergeCell ref="A16:B16"/>
    <mergeCell ref="A17:I17"/>
    <mergeCell ref="A2:I2"/>
    <mergeCell ref="A5:C5"/>
    <mergeCell ref="F5:H5"/>
    <mergeCell ref="A9:C9"/>
    <mergeCell ref="A10:C10"/>
    <mergeCell ref="A11:B11"/>
    <mergeCell ref="C6:C8"/>
    <mergeCell ref="D5:D8"/>
    <mergeCell ref="E5:E8"/>
    <mergeCell ref="F6:F8"/>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E21" sqref="E21"/>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196</v>
      </c>
      <c r="E1" s="8"/>
      <c r="F1" s="8"/>
    </row>
    <row r="2" spans="1:6" s="2" customFormat="1" ht="30" customHeight="1">
      <c r="A2" s="113" t="s">
        <v>197</v>
      </c>
      <c r="B2" s="114"/>
      <c r="C2" s="114"/>
      <c r="D2" s="114"/>
      <c r="E2" s="114"/>
      <c r="F2" s="114"/>
    </row>
    <row r="3" spans="1:3" s="3" customFormat="1" ht="10.5" customHeight="1" hidden="1">
      <c r="A3" s="16"/>
      <c r="B3" s="16"/>
      <c r="C3" s="16"/>
    </row>
    <row r="4" spans="1:6" s="3" customFormat="1" ht="15" customHeight="1">
      <c r="A4" s="9" t="s">
        <v>3</v>
      </c>
      <c r="B4" s="17"/>
      <c r="C4" s="17"/>
      <c r="D4" s="10"/>
      <c r="E4" s="10"/>
      <c r="F4" s="15" t="s">
        <v>4</v>
      </c>
    </row>
    <row r="5" spans="1:6" s="4" customFormat="1" ht="20.25" customHeight="1">
      <c r="A5" s="115" t="s">
        <v>78</v>
      </c>
      <c r="B5" s="116"/>
      <c r="C5" s="116"/>
      <c r="D5" s="122" t="s">
        <v>179</v>
      </c>
      <c r="E5" s="121" t="s">
        <v>178</v>
      </c>
      <c r="F5" s="121" t="s">
        <v>153</v>
      </c>
    </row>
    <row r="6" spans="1:6" s="4" customFormat="1" ht="27" customHeight="1">
      <c r="A6" s="116" t="s">
        <v>86</v>
      </c>
      <c r="B6" s="116"/>
      <c r="C6" s="116" t="s">
        <v>87</v>
      </c>
      <c r="D6" s="122"/>
      <c r="E6" s="121"/>
      <c r="F6" s="121"/>
    </row>
    <row r="7" spans="1:6" s="4" customFormat="1" ht="18" customHeight="1">
      <c r="A7" s="116"/>
      <c r="B7" s="116"/>
      <c r="C7" s="116"/>
      <c r="D7" s="122"/>
      <c r="E7" s="121"/>
      <c r="F7" s="121"/>
    </row>
    <row r="8" spans="1:6" s="4" customFormat="1" ht="22.5" customHeight="1">
      <c r="A8" s="116"/>
      <c r="B8" s="116"/>
      <c r="C8" s="116"/>
      <c r="D8" s="122"/>
      <c r="E8" s="121"/>
      <c r="F8" s="121"/>
    </row>
    <row r="9" spans="1:6" s="4" customFormat="1" ht="22.5" customHeight="1">
      <c r="A9" s="117" t="s">
        <v>88</v>
      </c>
      <c r="B9" s="117"/>
      <c r="C9" s="117"/>
      <c r="D9" s="19">
        <v>1</v>
      </c>
      <c r="E9" s="11">
        <v>2</v>
      </c>
      <c r="F9" s="11">
        <v>3</v>
      </c>
    </row>
    <row r="10" spans="1:6" s="5" customFormat="1" ht="22.5" customHeight="1">
      <c r="A10" s="117" t="s">
        <v>89</v>
      </c>
      <c r="B10" s="117"/>
      <c r="C10" s="117"/>
      <c r="D10" s="20">
        <v>0</v>
      </c>
      <c r="E10" s="20">
        <v>0</v>
      </c>
      <c r="F10" s="20">
        <v>0</v>
      </c>
    </row>
    <row r="11" spans="1:6" ht="22.5" customHeight="1">
      <c r="A11" s="117"/>
      <c r="B11" s="117"/>
      <c r="C11" s="21"/>
      <c r="D11" s="13"/>
      <c r="E11" s="22"/>
      <c r="F11" s="22"/>
    </row>
    <row r="12" spans="1:6" ht="22.5" customHeight="1">
      <c r="A12" s="117"/>
      <c r="B12" s="117"/>
      <c r="C12" s="21"/>
      <c r="D12" s="13"/>
      <c r="E12" s="13"/>
      <c r="F12" s="13"/>
    </row>
    <row r="13" spans="1:6" ht="22.5" customHeight="1">
      <c r="A13" s="117"/>
      <c r="B13" s="117"/>
      <c r="C13" s="21"/>
      <c r="D13" s="13"/>
      <c r="E13" s="13"/>
      <c r="F13" s="13"/>
    </row>
    <row r="14" spans="1:6" ht="22.5" customHeight="1">
      <c r="A14" s="117"/>
      <c r="B14" s="117"/>
      <c r="C14" s="21"/>
      <c r="D14" s="13"/>
      <c r="E14" s="13"/>
      <c r="F14" s="13"/>
    </row>
    <row r="15" spans="1:6" ht="22.5" customHeight="1">
      <c r="A15" s="117"/>
      <c r="B15" s="117"/>
      <c r="C15" s="21"/>
      <c r="D15" s="13"/>
      <c r="E15" s="13"/>
      <c r="F15" s="13"/>
    </row>
    <row r="16" spans="1:6" ht="22.5" customHeight="1">
      <c r="A16" s="117"/>
      <c r="B16" s="117"/>
      <c r="C16" s="21"/>
      <c r="D16" s="13"/>
      <c r="E16" s="13"/>
      <c r="F16" s="13"/>
    </row>
    <row r="17" spans="1:9" ht="15.75" customHeight="1">
      <c r="A17" s="127" t="s">
        <v>208</v>
      </c>
      <c r="B17" s="120"/>
      <c r="C17" s="120"/>
      <c r="D17" s="120"/>
      <c r="E17" s="120"/>
      <c r="F17" s="120"/>
      <c r="G17" s="120"/>
      <c r="H17" s="120"/>
      <c r="I17" s="120"/>
    </row>
    <row r="18" ht="15.75">
      <c r="A18" s="23"/>
    </row>
    <row r="19" ht="15.75">
      <c r="A19" s="23"/>
    </row>
    <row r="20" ht="15.75">
      <c r="A20" s="23"/>
    </row>
  </sheetData>
  <sheetProtection/>
  <mergeCells count="16">
    <mergeCell ref="A17:I17"/>
    <mergeCell ref="A13:B13"/>
    <mergeCell ref="A14:B14"/>
    <mergeCell ref="A15:B15"/>
    <mergeCell ref="A16:B16"/>
    <mergeCell ref="C6:C8"/>
    <mergeCell ref="D5:D8"/>
    <mergeCell ref="E5:E8"/>
    <mergeCell ref="F5:F8"/>
    <mergeCell ref="A6:B8"/>
    <mergeCell ref="A2:F2"/>
    <mergeCell ref="A5:C5"/>
    <mergeCell ref="A9:C9"/>
    <mergeCell ref="A10:C10"/>
    <mergeCell ref="A11:B11"/>
    <mergeCell ref="A12:B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A10" sqref="A10:L10"/>
    </sheetView>
  </sheetViews>
  <sheetFormatPr defaultColWidth="9.00390625" defaultRowHeight="14.25"/>
  <cols>
    <col min="1" max="12" width="10.125" style="6" customWidth="1"/>
    <col min="13" max="16384" width="9.00390625" style="6" customWidth="1"/>
  </cols>
  <sheetData>
    <row r="1" spans="1:8" s="1" customFormat="1" ht="15">
      <c r="A1" s="7" t="s">
        <v>198</v>
      </c>
      <c r="G1" s="8"/>
      <c r="H1" s="8"/>
    </row>
    <row r="2" spans="1:12" s="2" customFormat="1" ht="30" customHeight="1">
      <c r="A2" s="114" t="s">
        <v>199</v>
      </c>
      <c r="B2" s="114"/>
      <c r="C2" s="114"/>
      <c r="D2" s="114"/>
      <c r="E2" s="114"/>
      <c r="F2" s="114"/>
      <c r="G2" s="114"/>
      <c r="H2" s="114"/>
      <c r="I2" s="114"/>
      <c r="J2" s="114"/>
      <c r="K2" s="114"/>
      <c r="L2" s="114"/>
    </row>
    <row r="3" s="3" customFormat="1" ht="15" customHeight="1" hidden="1">
      <c r="L3" s="14" t="s">
        <v>200</v>
      </c>
    </row>
    <row r="4" spans="1:12" s="3" customFormat="1" ht="15" customHeight="1">
      <c r="A4" s="9" t="s">
        <v>3</v>
      </c>
      <c r="B4" s="10"/>
      <c r="C4" s="10"/>
      <c r="D4" s="10"/>
      <c r="E4" s="10"/>
      <c r="F4" s="10"/>
      <c r="G4" s="10"/>
      <c r="H4" s="10"/>
      <c r="I4" s="10"/>
      <c r="J4" s="10"/>
      <c r="K4" s="10"/>
      <c r="L4" s="15" t="s">
        <v>4</v>
      </c>
    </row>
    <row r="5" spans="1:12" s="4" customFormat="1" ht="27.75" customHeight="1">
      <c r="A5" s="121" t="s">
        <v>201</v>
      </c>
      <c r="B5" s="121"/>
      <c r="C5" s="121"/>
      <c r="D5" s="121"/>
      <c r="E5" s="121"/>
      <c r="F5" s="121"/>
      <c r="G5" s="121" t="s">
        <v>9</v>
      </c>
      <c r="H5" s="121"/>
      <c r="I5" s="121"/>
      <c r="J5" s="121"/>
      <c r="K5" s="121"/>
      <c r="L5" s="121"/>
    </row>
    <row r="6" spans="1:12" s="4" customFormat="1" ht="30" customHeight="1">
      <c r="A6" s="121" t="s">
        <v>162</v>
      </c>
      <c r="B6" s="121" t="s">
        <v>202</v>
      </c>
      <c r="C6" s="121" t="s">
        <v>203</v>
      </c>
      <c r="D6" s="121"/>
      <c r="E6" s="121"/>
      <c r="F6" s="121" t="s">
        <v>204</v>
      </c>
      <c r="G6" s="121" t="s">
        <v>162</v>
      </c>
      <c r="H6" s="121" t="s">
        <v>202</v>
      </c>
      <c r="I6" s="121" t="s">
        <v>203</v>
      </c>
      <c r="J6" s="121"/>
      <c r="K6" s="121"/>
      <c r="L6" s="121" t="s">
        <v>204</v>
      </c>
    </row>
    <row r="7" spans="1:12" s="4" customFormat="1" ht="30" customHeight="1">
      <c r="A7" s="121"/>
      <c r="B7" s="121"/>
      <c r="C7" s="11" t="s">
        <v>195</v>
      </c>
      <c r="D7" s="11" t="s">
        <v>205</v>
      </c>
      <c r="E7" s="11" t="s">
        <v>206</v>
      </c>
      <c r="F7" s="121"/>
      <c r="G7" s="121"/>
      <c r="H7" s="121"/>
      <c r="I7" s="11" t="s">
        <v>195</v>
      </c>
      <c r="J7" s="11" t="s">
        <v>205</v>
      </c>
      <c r="K7" s="11" t="s">
        <v>206</v>
      </c>
      <c r="L7" s="121"/>
    </row>
    <row r="8" spans="1:12" s="5" customFormat="1" ht="27.75" customHeight="1">
      <c r="A8" s="12">
        <v>1</v>
      </c>
      <c r="B8" s="12">
        <v>2</v>
      </c>
      <c r="C8" s="12">
        <v>3</v>
      </c>
      <c r="D8" s="12">
        <v>4</v>
      </c>
      <c r="E8" s="12">
        <v>5</v>
      </c>
      <c r="F8" s="12">
        <v>6</v>
      </c>
      <c r="G8" s="12">
        <v>7</v>
      </c>
      <c r="H8" s="12">
        <v>8</v>
      </c>
      <c r="I8" s="12">
        <v>9</v>
      </c>
      <c r="J8" s="12">
        <v>10</v>
      </c>
      <c r="K8" s="12">
        <v>11</v>
      </c>
      <c r="L8" s="12">
        <v>12</v>
      </c>
    </row>
    <row r="9" spans="1:12" ht="42.75" customHeight="1">
      <c r="A9" s="13">
        <v>38</v>
      </c>
      <c r="B9" s="13"/>
      <c r="C9" s="13">
        <v>13</v>
      </c>
      <c r="D9" s="13"/>
      <c r="E9" s="13">
        <v>13</v>
      </c>
      <c r="F9" s="13">
        <v>25</v>
      </c>
      <c r="G9" s="13">
        <f>I9+L9</f>
        <v>37.14</v>
      </c>
      <c r="H9" s="13">
        <v>0</v>
      </c>
      <c r="I9" s="13">
        <v>12.72</v>
      </c>
      <c r="J9" s="13">
        <v>0</v>
      </c>
      <c r="K9" s="13">
        <v>12.72</v>
      </c>
      <c r="L9" s="13">
        <v>24.42</v>
      </c>
    </row>
    <row r="10" spans="1:12" ht="45" customHeight="1">
      <c r="A10" s="119" t="s">
        <v>207</v>
      </c>
      <c r="B10" s="120"/>
      <c r="C10" s="120"/>
      <c r="D10" s="120"/>
      <c r="E10" s="120"/>
      <c r="F10" s="120"/>
      <c r="G10" s="120"/>
      <c r="H10" s="120"/>
      <c r="I10" s="120"/>
      <c r="J10" s="120"/>
      <c r="K10" s="120"/>
      <c r="L10" s="120"/>
    </row>
  </sheetData>
  <sheetProtection/>
  <mergeCells count="12">
    <mergeCell ref="H6:H7"/>
    <mergeCell ref="L6:L7"/>
    <mergeCell ref="A2:L2"/>
    <mergeCell ref="A5:F5"/>
    <mergeCell ref="G5:L5"/>
    <mergeCell ref="C6:E6"/>
    <mergeCell ref="I6:K6"/>
    <mergeCell ref="A10:L10"/>
    <mergeCell ref="A6:A7"/>
    <mergeCell ref="B6:B7"/>
    <mergeCell ref="F6:F7"/>
    <mergeCell ref="G6:G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2016-11-24T08:39:37Z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