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7"/>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'附表4-5'!$A$1:$F$45</definedName>
    <definedName name="_xlnm.Print_Area" localSheetId="5">'附表4-6'!$A$1:$F$49</definedName>
    <definedName name="_xlnm.Print_Area" localSheetId="6">'附表4-7'!$A$1:$I$20</definedName>
    <definedName name="_xlnm.Print_Area" localSheetId="8">'附表4-9'!$A$1:$L$10</definedName>
  </definedNames>
  <calcPr fullCalcOnLoad="1"/>
</workbook>
</file>

<file path=xl/sharedStrings.xml><?xml version="1.0" encoding="utf-8"?>
<sst xmlns="http://schemas.openxmlformats.org/spreadsheetml/2006/main" count="633" uniqueCount="398">
  <si>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</si>
  <si>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</si>
  <si>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</si>
  <si>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</si>
  <si>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</si>
  <si>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</si>
  <si>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</si>
  <si>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</si>
  <si>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</si>
  <si>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</si>
  <si>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</si>
  <si>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</si>
  <si>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</si>
  <si>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</si>
  <si>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</si>
  <si>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</si>
  <si>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</si>
  <si>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</si>
  <si>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</si>
  <si>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</si>
  <si>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</si>
  <si>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</si>
  <si>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</si>
  <si>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</si>
  <si>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</si>
  <si>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</si>
  <si>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</si>
  <si>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</si>
  <si>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</si>
  <si>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</si>
  <si>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</si>
  <si>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</si>
  <si>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</si>
  <si>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</si>
  <si>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</si>
  <si>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</si>
  <si>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</si>
  <si>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</si>
  <si>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</si>
  <si>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</si>
  <si>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</si>
  <si>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</si>
  <si>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</si>
  <si>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</si>
  <si>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</si>
  <si>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</si>
  <si>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</si>
  <si>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</si>
  <si>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</si>
  <si>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</si>
  <si>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</si>
  <si>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</si>
  <si>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</si>
  <si>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</si>
  <si>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</si>
  <si>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</si>
  <si>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</si>
  <si>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</si>
  <si>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</si>
  <si>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</si>
  <si>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</si>
  <si>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</si>
  <si>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</si>
  <si>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</si>
  <si>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</si>
  <si>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</si>
  <si>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</si>
  <si>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</si>
  <si>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</si>
  <si>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</si>
  <si>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</si>
  <si>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</si>
  <si>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</si>
  <si>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</si>
  <si>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</si>
  <si>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</si>
  <si>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</si>
  <si>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</si>
  <si>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</si>
  <si>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</si>
  <si>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</si>
  <si>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</si>
  <si>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</si>
  <si>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</si>
  <si>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</si>
  <si>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</si>
  <si>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</si>
  <si>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</si>
  <si>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</si>
  <si>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</si>
  <si>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</si>
  <si>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</si>
  <si>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</si>
  <si>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</si>
  <si>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</si>
  <si>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</si>
  <si>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</si>
  <si>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</si>
  <si>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</si>
  <si>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</si>
  <si>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</si>
  <si>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</si>
  <si>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</si>
  <si>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</si>
  <si>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</si>
  <si>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</si>
  <si>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</si>
  <si>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</si>
  <si>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</si>
  <si>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</si>
  <si>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</si>
  <si>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</si>
  <si>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</si>
  <si>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</si>
  <si>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</si>
  <si>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</si>
  <si>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</si>
  <si>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</si>
  <si>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</si>
  <si>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</si>
  <si>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</si>
  <si>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</si>
  <si>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</si>
  <si>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</si>
  <si>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</si>
  <si>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</si>
  <si>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</si>
  <si>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</si>
  <si>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</si>
  <si>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</si>
  <si>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</si>
  <si>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</si>
  <si>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</si>
  <si>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</si>
  <si>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</si>
  <si>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</si>
  <si>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</si>
  <si>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</si>
  <si>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</si>
  <si>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</si>
  <si>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</si>
  <si>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</si>
  <si>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</si>
  <si>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</si>
  <si>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</si>
  <si>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</si>
  <si>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</si>
  <si>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</si>
  <si>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</si>
  <si>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</si>
  <si>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</si>
  <si>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</si>
  <si>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</si>
  <si>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</si>
  <si>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</si>
  <si>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</si>
  <si>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</si>
  <si>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</si>
  <si>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</si>
  <si>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</si>
  <si>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</si>
  <si>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</si>
  <si>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</si>
  <si>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</si>
  <si>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</si>
  <si>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</si>
  <si>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</si>
  <si>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</si>
  <si>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</si>
  <si>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</si>
  <si>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</si>
  <si>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</si>
  <si>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</si>
  <si>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</si>
  <si>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</si>
  <si>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</si>
  <si>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</si>
  <si>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</si>
  <si>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</si>
  <si>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</si>
  <si>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部门：承德县文化体育广播电影电视局</t>
    </r>
  </si>
  <si>
    <t>部门：承德县文化体育广播电影电视局</t>
  </si>
  <si>
    <t>201</t>
  </si>
  <si>
    <t>20199</t>
  </si>
  <si>
    <t>2019999</t>
  </si>
  <si>
    <t>206</t>
  </si>
  <si>
    <t>20601</t>
  </si>
  <si>
    <t>2060199</t>
  </si>
  <si>
    <t>207</t>
  </si>
  <si>
    <t>20701</t>
  </si>
  <si>
    <t>2070101</t>
  </si>
  <si>
    <t>2070104</t>
  </si>
  <si>
    <t>2070109</t>
  </si>
  <si>
    <t>2070199</t>
  </si>
  <si>
    <t>20702</t>
  </si>
  <si>
    <t>2070201</t>
  </si>
  <si>
    <t>2070204</t>
  </si>
  <si>
    <t>2070205</t>
  </si>
  <si>
    <t>2070299</t>
  </si>
  <si>
    <t>20703</t>
  </si>
  <si>
    <t>2070307</t>
  </si>
  <si>
    <t>2070308</t>
  </si>
  <si>
    <t>2070399</t>
  </si>
  <si>
    <t>20704</t>
  </si>
  <si>
    <t>2070406</t>
  </si>
  <si>
    <t>20707</t>
  </si>
  <si>
    <t>2070702</t>
  </si>
  <si>
    <t>20799</t>
  </si>
  <si>
    <t>2079999</t>
  </si>
  <si>
    <t>208</t>
  </si>
  <si>
    <t>20805</t>
  </si>
  <si>
    <t>2080502</t>
  </si>
  <si>
    <t>20808</t>
  </si>
  <si>
    <t>2080801</t>
  </si>
  <si>
    <t>212</t>
  </si>
  <si>
    <t>21203</t>
  </si>
  <si>
    <t>2120399</t>
  </si>
  <si>
    <t>216</t>
  </si>
  <si>
    <t>21605</t>
  </si>
  <si>
    <t>2160504</t>
  </si>
  <si>
    <t>2160505</t>
  </si>
  <si>
    <t>21660</t>
  </si>
  <si>
    <t>2166004</t>
  </si>
  <si>
    <t>221</t>
  </si>
  <si>
    <t>22102</t>
  </si>
  <si>
    <t>2210201</t>
  </si>
  <si>
    <t>229</t>
  </si>
  <si>
    <t>22960</t>
  </si>
  <si>
    <t>2296003</t>
  </si>
  <si>
    <t>一般公共服务支出</t>
  </si>
  <si>
    <t>其他一般公共服务支出</t>
  </si>
  <si>
    <t xml:space="preserve">  其他一般公共服务支出</t>
  </si>
  <si>
    <t>科学技术支出</t>
  </si>
  <si>
    <t>科学技术管理事务</t>
  </si>
  <si>
    <t xml:space="preserve">  其他科学技术管理事务支出</t>
  </si>
  <si>
    <t>文化体育与传媒支出</t>
  </si>
  <si>
    <t>文化</t>
  </si>
  <si>
    <t xml:space="preserve">  行政运行</t>
  </si>
  <si>
    <t xml:space="preserve">  图书馆</t>
  </si>
  <si>
    <t xml:space="preserve">  群众文化</t>
  </si>
  <si>
    <t xml:space="preserve">  其他文化支出</t>
  </si>
  <si>
    <t>文物</t>
  </si>
  <si>
    <t xml:space="preserve">  文物保护</t>
  </si>
  <si>
    <t xml:space="preserve">  博物馆</t>
  </si>
  <si>
    <t xml:space="preserve">  其他文物支出</t>
  </si>
  <si>
    <t>体育</t>
  </si>
  <si>
    <t xml:space="preserve">  体育场馆</t>
  </si>
  <si>
    <t xml:space="preserve">  群众体育</t>
  </si>
  <si>
    <t xml:space="preserve">  其他体育支出</t>
  </si>
  <si>
    <t>广播影视</t>
  </si>
  <si>
    <t xml:space="preserve">  电影</t>
  </si>
  <si>
    <t>国家电影事业发展专项资金及对应专项债务收入安排的支出</t>
  </si>
  <si>
    <t xml:space="preserve">  资助城市影院</t>
  </si>
  <si>
    <t>其他文化体育与传媒支出</t>
  </si>
  <si>
    <t xml:space="preserve">  其他文化体育与传媒支出</t>
  </si>
  <si>
    <t>社会保障和就业支出</t>
  </si>
  <si>
    <t>行政事业单位离退休</t>
  </si>
  <si>
    <t xml:space="preserve">  事业单位离退休</t>
  </si>
  <si>
    <t>抚恤</t>
  </si>
  <si>
    <t xml:space="preserve">  死亡抚恤</t>
  </si>
  <si>
    <t>城乡社区支出</t>
  </si>
  <si>
    <t>城乡社区公共设施</t>
  </si>
  <si>
    <t xml:space="preserve">  其他城乡社区公共设施支出</t>
  </si>
  <si>
    <t>商业服务业等支出</t>
  </si>
  <si>
    <t>旅游业管理与服务支出</t>
  </si>
  <si>
    <t xml:space="preserve">  旅游宣传</t>
  </si>
  <si>
    <t xml:space="preserve">  旅游行业业务管理</t>
  </si>
  <si>
    <t>旅游发展基金支出</t>
  </si>
  <si>
    <t xml:space="preserve">  地方旅游开发项目补助</t>
  </si>
  <si>
    <t>住房保障支出</t>
  </si>
  <si>
    <t>住房改革支出</t>
  </si>
  <si>
    <t xml:space="preserve">  住房公积金</t>
  </si>
  <si>
    <t>其他支出</t>
  </si>
  <si>
    <t>彩票公益金及对应专项债务收入安排的支出</t>
  </si>
  <si>
    <t xml:space="preserve">  用于体育事业的彩票公益金支出</t>
  </si>
  <si>
    <t>201</t>
  </si>
  <si>
    <t>20199</t>
  </si>
  <si>
    <t>2019999</t>
  </si>
  <si>
    <t>207</t>
  </si>
  <si>
    <t>20701</t>
  </si>
  <si>
    <t>2070101</t>
  </si>
  <si>
    <t>2070104</t>
  </si>
  <si>
    <t>2070108</t>
  </si>
  <si>
    <t>2070109</t>
  </si>
  <si>
    <t>20702</t>
  </si>
  <si>
    <t>2070201</t>
  </si>
  <si>
    <t>2070204</t>
  </si>
  <si>
    <t>2070205</t>
  </si>
  <si>
    <t>20703</t>
  </si>
  <si>
    <t>2070305</t>
  </si>
  <si>
    <t>2070307</t>
  </si>
  <si>
    <t>2070308</t>
  </si>
  <si>
    <t>2070399</t>
  </si>
  <si>
    <t>20704</t>
  </si>
  <si>
    <t>2070406</t>
  </si>
  <si>
    <t>20707</t>
  </si>
  <si>
    <t>2070702</t>
  </si>
  <si>
    <t>20799</t>
  </si>
  <si>
    <t>2079999</t>
  </si>
  <si>
    <t>208</t>
  </si>
  <si>
    <t>20805</t>
  </si>
  <si>
    <t>2080502</t>
  </si>
  <si>
    <t>20808</t>
  </si>
  <si>
    <t>2080801</t>
  </si>
  <si>
    <t>212</t>
  </si>
  <si>
    <t>21203</t>
  </si>
  <si>
    <t>2120399</t>
  </si>
  <si>
    <t>216</t>
  </si>
  <si>
    <t>21605</t>
  </si>
  <si>
    <t>2160504</t>
  </si>
  <si>
    <t>2160505</t>
  </si>
  <si>
    <t>221</t>
  </si>
  <si>
    <t>22102</t>
  </si>
  <si>
    <t>2210201</t>
  </si>
  <si>
    <t>229</t>
  </si>
  <si>
    <t>22960</t>
  </si>
  <si>
    <t>2296003</t>
  </si>
  <si>
    <t xml:space="preserve">  文化活动</t>
  </si>
  <si>
    <t xml:space="preserve">  体育竞赛</t>
  </si>
  <si>
    <t>301</t>
  </si>
  <si>
    <t>30101</t>
  </si>
  <si>
    <t>30102</t>
  </si>
  <si>
    <t>30103</t>
  </si>
  <si>
    <t>30104</t>
  </si>
  <si>
    <t>30107</t>
  </si>
  <si>
    <t>30199</t>
  </si>
  <si>
    <t>302</t>
  </si>
  <si>
    <t>30201</t>
  </si>
  <si>
    <t>30202</t>
  </si>
  <si>
    <t>30204</t>
  </si>
  <si>
    <t>30205</t>
  </si>
  <si>
    <t>30206</t>
  </si>
  <si>
    <t>30207</t>
  </si>
  <si>
    <t>30208</t>
  </si>
  <si>
    <t>30209</t>
  </si>
  <si>
    <t>30211</t>
  </si>
  <si>
    <t>30213</t>
  </si>
  <si>
    <t>30214</t>
  </si>
  <si>
    <t>30215</t>
  </si>
  <si>
    <t>30216</t>
  </si>
  <si>
    <t>30217</t>
  </si>
  <si>
    <t>30218</t>
  </si>
  <si>
    <t>30226</t>
  </si>
  <si>
    <t>30228</t>
  </si>
  <si>
    <t>30229</t>
  </si>
  <si>
    <t>30231</t>
  </si>
  <si>
    <t>30299</t>
  </si>
  <si>
    <t>303</t>
  </si>
  <si>
    <t>30301</t>
  </si>
  <si>
    <t>30302</t>
  </si>
  <si>
    <t>30304</t>
  </si>
  <si>
    <t>30305</t>
  </si>
  <si>
    <t>30307</t>
  </si>
  <si>
    <t>30309</t>
  </si>
  <si>
    <t>30311</t>
  </si>
  <si>
    <t>30399</t>
  </si>
  <si>
    <t>310</t>
  </si>
  <si>
    <t>31002</t>
  </si>
  <si>
    <t>31003</t>
  </si>
  <si>
    <t>工资福利支出</t>
  </si>
  <si>
    <t xml:space="preserve">  基本工资</t>
  </si>
  <si>
    <t xml:space="preserve">  津贴补贴</t>
  </si>
  <si>
    <t xml:space="preserve">  奖金</t>
  </si>
  <si>
    <t xml:space="preserve">  社会保障缴费</t>
  </si>
  <si>
    <t xml:space="preserve">  绩效工资</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</si>
  <si>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</si>
  <si>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</si>
  <si>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</si>
  <si>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</si>
  <si>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</si>
  <si>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</si>
  <si>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</si>
  <si>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</si>
  <si>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</si>
  <si>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</si>
  <si>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</si>
  <si>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</si>
  <si>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</si>
  <si>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</si>
  <si>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</si>
  <si>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</si>
  <si>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</si>
  <si>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</si>
  <si>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</si>
  <si>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</si>
  <si>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</si>
  <si>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</si>
  <si>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</si>
  <si>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</si>
  <si>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</si>
  <si>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</si>
  <si>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</si>
  <si>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</si>
  <si>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</si>
  <si>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其他对个人和家庭的补助支出</t>
  </si>
  <si>
    <t>其他资本性支出</t>
  </si>
  <si>
    <t xml:space="preserve">  办公设备购置</t>
  </si>
  <si>
    <t xml:space="preserve">  专用设备购置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</si>
</sst>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color indexed="63"/>
      </right>
      <top style="thin"/>
      <bottom style="thin">
        <color indexed="8"/>
      </bottom>
    </border>
    <border>
      <left>
        <color indexed="63"/>
      </left>
      <right style="thin"/>
      <top style="thin"/>
      <bottom style="thin">
        <color indexed="8"/>
      </bottom>
    </border>
    <border>
      <left style="medium">
        <color indexed="8"/>
      </left>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top style="thin">
        <color indexed="8"/>
      </top>
      <bottom style="medium">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4">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4" fontId="1" fillId="0" borderId="11" xfId="0" applyBorder="1" applyAlignment="1">
      <alignment horizontal="right" vertical="center" shrinkToFit="1"/>
    </xf>
    <xf numFmtId="4" fontId="1" fillId="0" borderId="12" xfId="0" applyBorder="1" applyAlignment="1">
      <alignment horizontal="right" vertical="center" shrinkToFit="1"/>
    </xf>
    <xf numFmtId="0" fontId="9" fillId="2" borderId="0" xfId="52" applyFont="1" applyFill="1" applyAlignment="1">
      <alignment horizontal="left" vertical="center"/>
      <protection/>
    </xf>
    <xf numFmtId="0" fontId="1" fillId="0" borderId="11" xfId="0" applyBorder="1" applyAlignment="1">
      <alignment horizontal="left" vertical="center" shrinkToFit="1"/>
    </xf>
    <xf numFmtId="0" fontId="1" fillId="0" borderId="13" xfId="0" applyBorder="1" applyAlignment="1">
      <alignment horizontal="left" vertical="center" shrinkToFit="1"/>
    </xf>
    <xf numFmtId="4" fontId="1" fillId="0" borderId="13" xfId="0" applyBorder="1" applyAlignment="1">
      <alignment horizontal="right" vertical="center" shrinkToFit="1"/>
    </xf>
    <xf numFmtId="4" fontId="1" fillId="0" borderId="14" xfId="0" applyBorder="1" applyAlignment="1">
      <alignment horizontal="right" vertical="center" shrinkToFit="1"/>
    </xf>
    <xf numFmtId="4" fontId="21" fillId="2" borderId="10" xfId="52" applyNumberFormat="1" applyFont="1" applyFill="1" applyBorder="1" applyAlignment="1" quotePrefix="1">
      <alignment horizontal="center"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49" fontId="21" fillId="2" borderId="10" xfId="0" applyNumberFormat="1" applyFont="1" applyFill="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10" fillId="0" borderId="17" xfId="53" applyFont="1" applyBorder="1" applyAlignment="1">
      <alignment horizontal="left" vertical="center" wrapText="1"/>
      <protection/>
    </xf>
    <xf numFmtId="0" fontId="1" fillId="0" borderId="18" xfId="0" applyBorder="1" applyAlignment="1">
      <alignment horizontal="center" vertical="center" shrinkToFit="1"/>
    </xf>
    <xf numFmtId="0" fontId="1" fillId="0" borderId="19" xfId="0" applyBorder="1" applyAlignment="1">
      <alignment horizontal="center" vertical="center" shrinkToFit="1"/>
    </xf>
    <xf numFmtId="0" fontId="1" fillId="0" borderId="20" xfId="0" applyBorder="1" applyAlignment="1">
      <alignment horizontal="center" vertical="center" shrinkToFit="1"/>
    </xf>
    <xf numFmtId="0" fontId="1" fillId="0" borderId="21" xfId="0" applyBorder="1" applyAlignment="1">
      <alignment horizontal="center" vertical="center" shrinkToFit="1"/>
    </xf>
    <xf numFmtId="0" fontId="1" fillId="0" borderId="22" xfId="0" applyBorder="1" applyAlignment="1">
      <alignment horizontal="center" vertical="center" shrinkToFit="1"/>
    </xf>
    <xf numFmtId="0" fontId="1" fillId="0" borderId="23" xfId="0" applyBorder="1" applyAlignment="1">
      <alignment horizontal="center" vertical="center" shrinkToFit="1"/>
    </xf>
    <xf numFmtId="4" fontId="21" fillId="0" borderId="10" xfId="53" applyNumberFormat="1" applyFont="1" applyBorder="1" applyAlignment="1">
      <alignment vertical="center" wrapText="1"/>
      <protection/>
    </xf>
    <xf numFmtId="177" fontId="22" fillId="0" borderId="10" xfId="53" applyNumberFormat="1" applyFont="1" applyFill="1" applyBorder="1" applyAlignment="1">
      <alignment vertical="center" wrapText="1"/>
      <protection/>
    </xf>
    <xf numFmtId="4" fontId="22" fillId="0" borderId="10" xfId="53" applyNumberFormat="1" applyFont="1" applyBorder="1" applyAlignment="1">
      <alignmen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9" sqref="A19"/>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162</v>
      </c>
    </row>
    <row r="2" spans="1:8" s="22" customFormat="1" ht="18" customHeight="1">
      <c r="A2" s="85" t="s">
        <v>148</v>
      </c>
      <c r="B2" s="86"/>
      <c r="C2" s="86"/>
      <c r="D2" s="86"/>
      <c r="E2" s="86"/>
      <c r="F2" s="86"/>
      <c r="G2" s="21"/>
      <c r="H2" s="21"/>
    </row>
    <row r="3" spans="1:6" ht="3" customHeight="1" hidden="1">
      <c r="A3" s="23"/>
      <c r="B3" s="23"/>
      <c r="C3" s="23"/>
      <c r="D3" s="23"/>
      <c r="E3" s="23"/>
      <c r="F3" s="5" t="s">
        <v>129</v>
      </c>
    </row>
    <row r="4" spans="1:8" s="66" customFormat="1" ht="15" customHeight="1">
      <c r="A4" s="6" t="s">
        <v>180</v>
      </c>
      <c r="B4" s="24"/>
      <c r="C4" s="24"/>
      <c r="D4" s="24"/>
      <c r="E4" s="24"/>
      <c r="F4" s="8" t="s">
        <v>34</v>
      </c>
      <c r="G4" s="65"/>
      <c r="H4" s="65"/>
    </row>
    <row r="5" spans="1:8" s="68" customFormat="1" ht="14.25" customHeight="1">
      <c r="A5" s="87" t="s">
        <v>71</v>
      </c>
      <c r="B5" s="87"/>
      <c r="C5" s="87"/>
      <c r="D5" s="87" t="s">
        <v>72</v>
      </c>
      <c r="E5" s="87"/>
      <c r="F5" s="87"/>
      <c r="G5" s="67"/>
      <c r="H5" s="67"/>
    </row>
    <row r="6" spans="1:8" s="68" customFormat="1" ht="14.25" customHeight="1">
      <c r="A6" s="25" t="s">
        <v>100</v>
      </c>
      <c r="B6" s="25" t="s">
        <v>73</v>
      </c>
      <c r="C6" s="28" t="s">
        <v>36</v>
      </c>
      <c r="D6" s="25" t="s">
        <v>100</v>
      </c>
      <c r="E6" s="25" t="s">
        <v>73</v>
      </c>
      <c r="F6" s="28" t="s">
        <v>36</v>
      </c>
      <c r="G6" s="67"/>
      <c r="H6" s="67"/>
    </row>
    <row r="7" spans="1:8" s="66" customFormat="1" ht="14.25" customHeight="1">
      <c r="A7" s="30" t="s">
        <v>105</v>
      </c>
      <c r="B7" s="31"/>
      <c r="C7" s="30" t="s">
        <v>0</v>
      </c>
      <c r="D7" s="30" t="s">
        <v>105</v>
      </c>
      <c r="E7" s="31"/>
      <c r="F7" s="30" t="s">
        <v>1</v>
      </c>
      <c r="G7" s="65"/>
      <c r="H7" s="65"/>
    </row>
    <row r="8" spans="1:8" s="66" customFormat="1" ht="14.25" customHeight="1">
      <c r="A8" s="35" t="s">
        <v>130</v>
      </c>
      <c r="B8" s="30" t="s">
        <v>0</v>
      </c>
      <c r="C8" s="36">
        <v>4083.86</v>
      </c>
      <c r="D8" s="37" t="s">
        <v>74</v>
      </c>
      <c r="E8" s="38">
        <v>29</v>
      </c>
      <c r="F8" s="36">
        <v>56</v>
      </c>
      <c r="G8" s="65"/>
      <c r="H8" s="65"/>
    </row>
    <row r="9" spans="1:8" s="66" customFormat="1" ht="14.25" customHeight="1">
      <c r="A9" s="39" t="s">
        <v>131</v>
      </c>
      <c r="B9" s="30" t="s">
        <v>1</v>
      </c>
      <c r="C9" s="36">
        <v>1</v>
      </c>
      <c r="D9" s="37" t="s">
        <v>76</v>
      </c>
      <c r="E9" s="38">
        <v>30</v>
      </c>
      <c r="F9" s="36">
        <v>0</v>
      </c>
      <c r="G9" s="65"/>
      <c r="H9" s="65"/>
    </row>
    <row r="10" spans="1:8" s="66" customFormat="1" ht="14.25" customHeight="1">
      <c r="A10" s="39" t="s">
        <v>132</v>
      </c>
      <c r="B10" s="30" t="s">
        <v>2</v>
      </c>
      <c r="C10" s="36"/>
      <c r="D10" s="37" t="s">
        <v>77</v>
      </c>
      <c r="E10" s="38">
        <v>31</v>
      </c>
      <c r="F10" s="36">
        <v>0</v>
      </c>
      <c r="G10" s="65"/>
      <c r="H10" s="65"/>
    </row>
    <row r="11" spans="1:8" s="66" customFormat="1" ht="14.25" customHeight="1">
      <c r="A11" s="39" t="s">
        <v>133</v>
      </c>
      <c r="B11" s="30" t="s">
        <v>3</v>
      </c>
      <c r="C11" s="36"/>
      <c r="D11" s="37" t="s">
        <v>78</v>
      </c>
      <c r="E11" s="38">
        <v>32</v>
      </c>
      <c r="F11" s="36">
        <v>0</v>
      </c>
      <c r="G11" s="65"/>
      <c r="H11" s="65"/>
    </row>
    <row r="12" spans="1:8" s="66" customFormat="1" ht="14.25" customHeight="1">
      <c r="A12" s="39" t="s">
        <v>134</v>
      </c>
      <c r="B12" s="30" t="s">
        <v>4</v>
      </c>
      <c r="C12" s="36"/>
      <c r="D12" s="37" t="s">
        <v>79</v>
      </c>
      <c r="E12" s="38">
        <v>33</v>
      </c>
      <c r="F12" s="36">
        <v>0</v>
      </c>
      <c r="G12" s="65"/>
      <c r="H12" s="65"/>
    </row>
    <row r="13" spans="1:8" s="66" customFormat="1" ht="14.25" customHeight="1">
      <c r="A13" s="39" t="s">
        <v>135</v>
      </c>
      <c r="B13" s="30" t="s">
        <v>5</v>
      </c>
      <c r="C13" s="36">
        <v>422.76</v>
      </c>
      <c r="D13" s="37" t="s">
        <v>80</v>
      </c>
      <c r="E13" s="38">
        <v>34</v>
      </c>
      <c r="F13" s="36">
        <v>0</v>
      </c>
      <c r="G13" s="65"/>
      <c r="H13" s="65"/>
    </row>
    <row r="14" spans="1:8" s="66" customFormat="1" ht="14.25" customHeight="1">
      <c r="A14" s="37"/>
      <c r="B14" s="30" t="s">
        <v>6</v>
      </c>
      <c r="C14" s="36"/>
      <c r="D14" s="37" t="s">
        <v>81</v>
      </c>
      <c r="E14" s="38">
        <v>35</v>
      </c>
      <c r="F14" s="36">
        <v>3247.51</v>
      </c>
      <c r="G14" s="65"/>
      <c r="H14" s="65"/>
    </row>
    <row r="15" spans="1:8" s="66" customFormat="1" ht="14.25" customHeight="1">
      <c r="A15" s="37"/>
      <c r="B15" s="30" t="s">
        <v>7</v>
      </c>
      <c r="C15" s="36"/>
      <c r="D15" s="37" t="s">
        <v>82</v>
      </c>
      <c r="E15" s="38">
        <v>36</v>
      </c>
      <c r="F15" s="36">
        <v>219.2</v>
      </c>
      <c r="G15" s="65"/>
      <c r="H15" s="65"/>
    </row>
    <row r="16" spans="1:8" s="66" customFormat="1" ht="14.25" customHeight="1">
      <c r="A16" s="37"/>
      <c r="B16" s="30" t="s">
        <v>8</v>
      </c>
      <c r="C16" s="36"/>
      <c r="D16" s="37" t="s">
        <v>83</v>
      </c>
      <c r="E16" s="38">
        <v>37</v>
      </c>
      <c r="F16" s="36">
        <v>0</v>
      </c>
      <c r="G16" s="65"/>
      <c r="H16" s="65"/>
    </row>
    <row r="17" spans="1:8" s="66" customFormat="1" ht="14.25" customHeight="1">
      <c r="A17" s="37"/>
      <c r="B17" s="30" t="s">
        <v>9</v>
      </c>
      <c r="C17" s="36"/>
      <c r="D17" s="35" t="s">
        <v>84</v>
      </c>
      <c r="E17" s="38">
        <v>38</v>
      </c>
      <c r="F17" s="36">
        <v>0</v>
      </c>
      <c r="G17" s="65"/>
      <c r="H17" s="65"/>
    </row>
    <row r="18" spans="1:8" s="66" customFormat="1" ht="14.25" customHeight="1">
      <c r="A18" s="37"/>
      <c r="B18" s="30" t="s">
        <v>10</v>
      </c>
      <c r="C18" s="41"/>
      <c r="D18" s="35" t="s">
        <v>85</v>
      </c>
      <c r="E18" s="38">
        <v>39</v>
      </c>
      <c r="F18" s="36">
        <v>40</v>
      </c>
      <c r="G18" s="65"/>
      <c r="H18" s="65"/>
    </row>
    <row r="19" spans="1:8" s="66" customFormat="1" ht="14.25" customHeight="1">
      <c r="A19" s="37"/>
      <c r="B19" s="30" t="s">
        <v>11</v>
      </c>
      <c r="C19" s="36"/>
      <c r="D19" s="35" t="s">
        <v>86</v>
      </c>
      <c r="E19" s="38">
        <v>40</v>
      </c>
      <c r="F19" s="36">
        <v>0</v>
      </c>
      <c r="G19" s="65"/>
      <c r="H19" s="65"/>
    </row>
    <row r="20" spans="1:8" s="66" customFormat="1" ht="14.25" customHeight="1">
      <c r="A20" s="37"/>
      <c r="B20" s="30" t="s">
        <v>12</v>
      </c>
      <c r="C20" s="36"/>
      <c r="D20" s="35" t="s">
        <v>87</v>
      </c>
      <c r="E20" s="38">
        <v>41</v>
      </c>
      <c r="F20" s="36">
        <v>0</v>
      </c>
      <c r="G20" s="65"/>
      <c r="H20" s="65"/>
    </row>
    <row r="21" spans="1:8" s="66" customFormat="1" ht="14.25" customHeight="1">
      <c r="A21" s="35"/>
      <c r="B21" s="30" t="s">
        <v>13</v>
      </c>
      <c r="C21" s="36"/>
      <c r="D21" s="35" t="s">
        <v>88</v>
      </c>
      <c r="E21" s="38">
        <v>42</v>
      </c>
      <c r="F21" s="36">
        <v>0</v>
      </c>
      <c r="G21" s="65"/>
      <c r="H21" s="65"/>
    </row>
    <row r="22" spans="1:8" s="66" customFormat="1" ht="14.25" customHeight="1">
      <c r="A22" s="35"/>
      <c r="B22" s="30" t="s">
        <v>14</v>
      </c>
      <c r="C22" s="36"/>
      <c r="D22" s="35" t="s">
        <v>89</v>
      </c>
      <c r="E22" s="38">
        <v>43</v>
      </c>
      <c r="F22" s="36">
        <v>54.85</v>
      </c>
      <c r="G22" s="65"/>
      <c r="H22" s="65"/>
    </row>
    <row r="23" spans="1:8" s="66" customFormat="1" ht="14.25" customHeight="1">
      <c r="A23" s="35"/>
      <c r="B23" s="30" t="s">
        <v>15</v>
      </c>
      <c r="C23" s="36"/>
      <c r="D23" s="35" t="s">
        <v>90</v>
      </c>
      <c r="E23" s="38">
        <v>44</v>
      </c>
      <c r="F23" s="36">
        <v>0</v>
      </c>
      <c r="G23" s="65"/>
      <c r="H23" s="65"/>
    </row>
    <row r="24" spans="1:8" s="66" customFormat="1" ht="14.25" customHeight="1">
      <c r="A24" s="42"/>
      <c r="B24" s="30" t="s">
        <v>16</v>
      </c>
      <c r="C24" s="42"/>
      <c r="D24" s="35" t="s">
        <v>91</v>
      </c>
      <c r="E24" s="38">
        <v>45</v>
      </c>
      <c r="F24" s="36">
        <v>0</v>
      </c>
      <c r="G24" s="65"/>
      <c r="H24" s="65"/>
    </row>
    <row r="25" spans="1:8" s="66" customFormat="1" ht="14.25" customHeight="1">
      <c r="A25" s="42"/>
      <c r="B25" s="30" t="s">
        <v>17</v>
      </c>
      <c r="C25" s="42"/>
      <c r="D25" s="35" t="s">
        <v>92</v>
      </c>
      <c r="E25" s="38">
        <v>46</v>
      </c>
      <c r="F25" s="36">
        <v>0</v>
      </c>
      <c r="G25" s="65"/>
      <c r="H25" s="65"/>
    </row>
    <row r="26" spans="1:8" s="66" customFormat="1" ht="14.25" customHeight="1">
      <c r="A26" s="42"/>
      <c r="B26" s="30" t="s">
        <v>18</v>
      </c>
      <c r="C26" s="42"/>
      <c r="D26" s="35" t="s">
        <v>93</v>
      </c>
      <c r="E26" s="38">
        <v>47</v>
      </c>
      <c r="F26" s="36">
        <v>31.73</v>
      </c>
      <c r="G26" s="65"/>
      <c r="H26" s="65"/>
    </row>
    <row r="27" spans="1:8" s="66" customFormat="1" ht="14.25" customHeight="1">
      <c r="A27" s="42"/>
      <c r="B27" s="30" t="s">
        <v>19</v>
      </c>
      <c r="C27" s="42"/>
      <c r="D27" s="35" t="s">
        <v>94</v>
      </c>
      <c r="E27" s="38">
        <v>48</v>
      </c>
      <c r="F27" s="36">
        <v>0</v>
      </c>
      <c r="G27" s="65"/>
      <c r="H27" s="65"/>
    </row>
    <row r="28" spans="1:8" s="66" customFormat="1" ht="14.25" customHeight="1">
      <c r="A28" s="42"/>
      <c r="B28" s="30" t="s">
        <v>20</v>
      </c>
      <c r="C28" s="42"/>
      <c r="D28" s="35" t="s">
        <v>95</v>
      </c>
      <c r="E28" s="38">
        <v>49</v>
      </c>
      <c r="F28" s="36">
        <v>96.8</v>
      </c>
      <c r="G28" s="65"/>
      <c r="H28" s="65"/>
    </row>
    <row r="29" spans="1:8" s="66" customFormat="1" ht="14.25" customHeight="1">
      <c r="A29" s="42"/>
      <c r="B29" s="30" t="s">
        <v>21</v>
      </c>
      <c r="C29" s="42"/>
      <c r="D29" s="35" t="s">
        <v>96</v>
      </c>
      <c r="E29" s="38">
        <v>50</v>
      </c>
      <c r="F29" s="36">
        <v>0</v>
      </c>
      <c r="G29" s="65"/>
      <c r="H29" s="65"/>
    </row>
    <row r="30" spans="1:8" s="66" customFormat="1" ht="14.25" customHeight="1">
      <c r="A30" s="42"/>
      <c r="B30" s="30" t="s">
        <v>22</v>
      </c>
      <c r="C30" s="42"/>
      <c r="D30" s="35"/>
      <c r="E30" s="38">
        <v>51</v>
      </c>
      <c r="F30" s="40"/>
      <c r="G30" s="65"/>
      <c r="H30" s="65"/>
    </row>
    <row r="31" spans="1:8" s="66" customFormat="1" ht="14.25" customHeight="1">
      <c r="A31" s="43" t="s">
        <v>97</v>
      </c>
      <c r="B31" s="30" t="s">
        <v>23</v>
      </c>
      <c r="C31" s="36">
        <v>4507.63</v>
      </c>
      <c r="D31" s="43" t="s">
        <v>98</v>
      </c>
      <c r="E31" s="38">
        <v>52</v>
      </c>
      <c r="F31" s="44">
        <f>SUM(F8:F29)</f>
        <v>3746.09</v>
      </c>
      <c r="G31" s="65"/>
      <c r="H31" s="65"/>
    </row>
    <row r="32" spans="1:8" s="66" customFormat="1" ht="14.25" customHeight="1">
      <c r="A32" s="42" t="s">
        <v>136</v>
      </c>
      <c r="B32" s="30" t="s">
        <v>24</v>
      </c>
      <c r="C32" s="36"/>
      <c r="D32" s="42" t="s">
        <v>137</v>
      </c>
      <c r="E32" s="38">
        <v>53</v>
      </c>
      <c r="F32" s="45"/>
      <c r="G32" s="65"/>
      <c r="H32" s="65"/>
    </row>
    <row r="33" spans="1:8" s="66" customFormat="1" ht="14.25" customHeight="1">
      <c r="A33" s="42" t="s">
        <v>138</v>
      </c>
      <c r="B33" s="30" t="s">
        <v>25</v>
      </c>
      <c r="C33" s="77">
        <v>346.17</v>
      </c>
      <c r="D33" s="42" t="s">
        <v>139</v>
      </c>
      <c r="E33" s="38">
        <v>54</v>
      </c>
      <c r="F33" s="78">
        <v>1107.7</v>
      </c>
      <c r="G33" s="65"/>
      <c r="H33" s="65"/>
    </row>
    <row r="34" spans="1:8" s="66" customFormat="1" ht="14.25" customHeight="1">
      <c r="A34" s="42"/>
      <c r="B34" s="30" t="s">
        <v>26</v>
      </c>
      <c r="C34" s="36"/>
      <c r="D34" s="42"/>
      <c r="E34" s="38">
        <v>55</v>
      </c>
      <c r="F34" s="45"/>
      <c r="G34" s="65"/>
      <c r="H34" s="65"/>
    </row>
    <row r="35" spans="1:8" s="66" customFormat="1" ht="14.25" customHeight="1">
      <c r="A35" s="25" t="s">
        <v>99</v>
      </c>
      <c r="B35" s="30" t="s">
        <v>27</v>
      </c>
      <c r="C35" s="36"/>
      <c r="D35" s="25" t="s">
        <v>99</v>
      </c>
      <c r="E35" s="38">
        <v>56</v>
      </c>
      <c r="F35" s="44"/>
      <c r="G35" s="65"/>
      <c r="H35" s="65"/>
    </row>
    <row r="36" spans="1:6" ht="29.25" customHeight="1">
      <c r="A36" s="88" t="s">
        <v>128</v>
      </c>
      <c r="B36" s="89"/>
      <c r="C36" s="89"/>
      <c r="D36" s="89"/>
      <c r="E36" s="89"/>
      <c r="F36" s="8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59"/>
  <sheetViews>
    <sheetView zoomScaleSheetLayoutView="160" zoomScalePageLayoutView="0" workbookViewId="0" topLeftCell="A1">
      <selection activeCell="F40" sqref="F40"/>
    </sheetView>
  </sheetViews>
  <sheetFormatPr defaultColWidth="9.00390625" defaultRowHeight="14.25"/>
  <cols>
    <col min="1" max="2" width="4.625" style="48" customWidth="1"/>
    <col min="3" max="3" width="21.375" style="48" customWidth="1"/>
    <col min="4" max="10" width="13.625" style="48" customWidth="1"/>
    <col min="11" max="16384" width="9.00390625" style="48" customWidth="1"/>
  </cols>
  <sheetData>
    <row r="1" spans="1:8" s="1" customFormat="1" ht="20.25" customHeight="1">
      <c r="A1" s="76" t="s">
        <v>163</v>
      </c>
      <c r="G1" s="2"/>
      <c r="H1" s="2"/>
    </row>
    <row r="2" spans="1:10" s="63" customFormat="1" ht="23.25">
      <c r="A2" s="98" t="s">
        <v>155</v>
      </c>
      <c r="B2" s="99"/>
      <c r="C2" s="99"/>
      <c r="D2" s="99"/>
      <c r="E2" s="99"/>
      <c r="F2" s="99"/>
      <c r="G2" s="99"/>
      <c r="H2" s="99"/>
      <c r="I2" s="99"/>
      <c r="J2" s="99"/>
    </row>
    <row r="3" spans="1:10" ht="15.75" hidden="1">
      <c r="A3" s="47"/>
      <c r="B3" s="47"/>
      <c r="C3" s="47"/>
      <c r="D3" s="47"/>
      <c r="E3" s="47"/>
      <c r="F3" s="47"/>
      <c r="G3" s="47"/>
      <c r="H3" s="47"/>
      <c r="I3" s="47"/>
      <c r="J3" s="5" t="s">
        <v>127</v>
      </c>
    </row>
    <row r="4" spans="1:10" s="51" customFormat="1" ht="15">
      <c r="A4" s="79" t="s">
        <v>181</v>
      </c>
      <c r="B4" s="49"/>
      <c r="C4" s="49"/>
      <c r="D4" s="49"/>
      <c r="E4" s="49"/>
      <c r="F4" s="50"/>
      <c r="G4" s="49"/>
      <c r="H4" s="49"/>
      <c r="I4" s="49"/>
      <c r="J4" s="8" t="s">
        <v>34</v>
      </c>
    </row>
    <row r="5" spans="1:11" s="53" customFormat="1" ht="22.5" customHeight="1">
      <c r="A5" s="93" t="s">
        <v>149</v>
      </c>
      <c r="B5" s="94"/>
      <c r="C5" s="94"/>
      <c r="D5" s="94" t="s">
        <v>118</v>
      </c>
      <c r="E5" s="95" t="s">
        <v>123</v>
      </c>
      <c r="F5" s="94" t="s">
        <v>119</v>
      </c>
      <c r="G5" s="94" t="s">
        <v>120</v>
      </c>
      <c r="H5" s="94" t="s">
        <v>124</v>
      </c>
      <c r="I5" s="94" t="s">
        <v>125</v>
      </c>
      <c r="J5" s="94" t="s">
        <v>121</v>
      </c>
      <c r="K5" s="52"/>
    </row>
    <row r="6" spans="1:11" s="53" customFormat="1" ht="22.5" customHeight="1">
      <c r="A6" s="97" t="s">
        <v>126</v>
      </c>
      <c r="B6" s="94"/>
      <c r="C6" s="94" t="s">
        <v>50</v>
      </c>
      <c r="D6" s="94"/>
      <c r="E6" s="95"/>
      <c r="F6" s="94"/>
      <c r="G6" s="94"/>
      <c r="H6" s="94"/>
      <c r="I6" s="94"/>
      <c r="J6" s="94"/>
      <c r="K6" s="52"/>
    </row>
    <row r="7" spans="1:11" s="53" customFormat="1" ht="22.5" customHeight="1">
      <c r="A7" s="94"/>
      <c r="B7" s="94"/>
      <c r="C7" s="94"/>
      <c r="D7" s="94"/>
      <c r="E7" s="95"/>
      <c r="F7" s="94"/>
      <c r="G7" s="94"/>
      <c r="H7" s="94"/>
      <c r="I7" s="94"/>
      <c r="J7" s="94"/>
      <c r="K7" s="52"/>
    </row>
    <row r="8" spans="1:11" s="51" customFormat="1" ht="22.5" customHeight="1">
      <c r="A8" s="96" t="s">
        <v>51</v>
      </c>
      <c r="B8" s="96"/>
      <c r="C8" s="96"/>
      <c r="D8" s="58" t="s">
        <v>0</v>
      </c>
      <c r="E8" s="58" t="s">
        <v>1</v>
      </c>
      <c r="F8" s="58" t="s">
        <v>2</v>
      </c>
      <c r="G8" s="58" t="s">
        <v>3</v>
      </c>
      <c r="H8" s="58" t="s">
        <v>4</v>
      </c>
      <c r="I8" s="58" t="s">
        <v>5</v>
      </c>
      <c r="J8" s="55" t="s">
        <v>31</v>
      </c>
      <c r="K8" s="60"/>
    </row>
    <row r="9" spans="1:11" s="51" customFormat="1" ht="22.5" customHeight="1">
      <c r="A9" s="96" t="s">
        <v>116</v>
      </c>
      <c r="B9" s="96"/>
      <c r="C9" s="96"/>
      <c r="D9" s="59">
        <v>4507.63</v>
      </c>
      <c r="E9" s="59">
        <v>4083.86</v>
      </c>
      <c r="F9" s="59">
        <v>1</v>
      </c>
      <c r="G9" s="59">
        <v>0</v>
      </c>
      <c r="H9" s="59">
        <v>0</v>
      </c>
      <c r="I9" s="59">
        <v>0</v>
      </c>
      <c r="J9" s="59">
        <v>422.76</v>
      </c>
      <c r="K9" s="60"/>
    </row>
    <row r="10" spans="1:11" s="51" customFormat="1" ht="22.5" customHeight="1">
      <c r="A10" s="90" t="s">
        <v>182</v>
      </c>
      <c r="B10" s="90"/>
      <c r="C10" s="80" t="s">
        <v>229</v>
      </c>
      <c r="D10" s="59">
        <f>SUM(E10:J10)</f>
        <v>56</v>
      </c>
      <c r="E10" s="59">
        <v>0</v>
      </c>
      <c r="F10" s="59">
        <v>0</v>
      </c>
      <c r="G10" s="59">
        <v>0</v>
      </c>
      <c r="H10" s="59">
        <v>0</v>
      </c>
      <c r="I10" s="59">
        <v>0</v>
      </c>
      <c r="J10" s="59">
        <v>56</v>
      </c>
      <c r="K10" s="60"/>
    </row>
    <row r="11" spans="1:11" s="51" customFormat="1" ht="22.5" customHeight="1">
      <c r="A11" s="90" t="s">
        <v>183</v>
      </c>
      <c r="B11" s="90"/>
      <c r="C11" s="80" t="s">
        <v>230</v>
      </c>
      <c r="D11" s="59">
        <f aca="true" t="shared" si="0" ref="D11:D56">SUM(E11:J11)</f>
        <v>56</v>
      </c>
      <c r="E11" s="59">
        <v>0</v>
      </c>
      <c r="F11" s="59">
        <v>0</v>
      </c>
      <c r="G11" s="59">
        <v>0</v>
      </c>
      <c r="H11" s="59">
        <v>0</v>
      </c>
      <c r="I11" s="59">
        <v>0</v>
      </c>
      <c r="J11" s="59">
        <v>56</v>
      </c>
      <c r="K11" s="60"/>
    </row>
    <row r="12" spans="1:11" s="51" customFormat="1" ht="22.5" customHeight="1">
      <c r="A12" s="90" t="s">
        <v>184</v>
      </c>
      <c r="B12" s="90"/>
      <c r="C12" s="80" t="s">
        <v>231</v>
      </c>
      <c r="D12" s="59">
        <f t="shared" si="0"/>
        <v>56</v>
      </c>
      <c r="E12" s="59">
        <v>0</v>
      </c>
      <c r="F12" s="59">
        <v>0</v>
      </c>
      <c r="G12" s="59">
        <v>0</v>
      </c>
      <c r="H12" s="59">
        <v>0</v>
      </c>
      <c r="I12" s="59">
        <v>0</v>
      </c>
      <c r="J12" s="59">
        <v>56</v>
      </c>
      <c r="K12" s="60"/>
    </row>
    <row r="13" spans="1:11" s="51" customFormat="1" ht="22.5" customHeight="1">
      <c r="A13" s="90" t="s">
        <v>185</v>
      </c>
      <c r="B13" s="90"/>
      <c r="C13" s="80" t="s">
        <v>232</v>
      </c>
      <c r="D13" s="59">
        <f t="shared" si="0"/>
        <v>495.55</v>
      </c>
      <c r="E13" s="59">
        <v>495.55</v>
      </c>
      <c r="F13" s="59">
        <v>0</v>
      </c>
      <c r="G13" s="59">
        <v>0</v>
      </c>
      <c r="H13" s="59">
        <v>0</v>
      </c>
      <c r="I13" s="59">
        <v>0</v>
      </c>
      <c r="J13" s="59">
        <v>0</v>
      </c>
      <c r="K13" s="60"/>
    </row>
    <row r="14" spans="1:11" s="51" customFormat="1" ht="22.5" customHeight="1">
      <c r="A14" s="90" t="s">
        <v>186</v>
      </c>
      <c r="B14" s="90"/>
      <c r="C14" s="80" t="s">
        <v>233</v>
      </c>
      <c r="D14" s="59">
        <f t="shared" si="0"/>
        <v>495.55</v>
      </c>
      <c r="E14" s="59">
        <v>495.55</v>
      </c>
      <c r="F14" s="59">
        <v>0</v>
      </c>
      <c r="G14" s="59">
        <v>0</v>
      </c>
      <c r="H14" s="59">
        <v>0</v>
      </c>
      <c r="I14" s="59">
        <v>0</v>
      </c>
      <c r="J14" s="59">
        <v>0</v>
      </c>
      <c r="K14" s="60"/>
    </row>
    <row r="15" spans="1:11" s="51" customFormat="1" ht="22.5" customHeight="1">
      <c r="A15" s="90" t="s">
        <v>187</v>
      </c>
      <c r="B15" s="90"/>
      <c r="C15" s="80" t="s">
        <v>234</v>
      </c>
      <c r="D15" s="59">
        <f t="shared" si="0"/>
        <v>495.55</v>
      </c>
      <c r="E15" s="59">
        <v>495.55</v>
      </c>
      <c r="F15" s="59">
        <v>0</v>
      </c>
      <c r="G15" s="59">
        <v>0</v>
      </c>
      <c r="H15" s="59">
        <v>0</v>
      </c>
      <c r="I15" s="59">
        <v>0</v>
      </c>
      <c r="J15" s="59">
        <v>0</v>
      </c>
      <c r="K15" s="60"/>
    </row>
    <row r="16" spans="1:11" s="51" customFormat="1" ht="22.5" customHeight="1">
      <c r="A16" s="90" t="s">
        <v>188</v>
      </c>
      <c r="B16" s="90"/>
      <c r="C16" s="80" t="s">
        <v>235</v>
      </c>
      <c r="D16" s="59">
        <f t="shared" si="0"/>
        <v>3306.67</v>
      </c>
      <c r="E16" s="59">
        <v>3027.73</v>
      </c>
      <c r="F16" s="59">
        <v>1</v>
      </c>
      <c r="G16" s="59">
        <v>0</v>
      </c>
      <c r="H16" s="59">
        <v>0</v>
      </c>
      <c r="I16" s="59">
        <v>0</v>
      </c>
      <c r="J16" s="59">
        <v>277.94</v>
      </c>
      <c r="K16" s="60"/>
    </row>
    <row r="17" spans="1:11" s="51" customFormat="1" ht="22.5" customHeight="1">
      <c r="A17" s="90" t="s">
        <v>189</v>
      </c>
      <c r="B17" s="90"/>
      <c r="C17" s="80" t="s">
        <v>236</v>
      </c>
      <c r="D17" s="59">
        <f t="shared" si="0"/>
        <v>868.96</v>
      </c>
      <c r="E17" s="59">
        <v>818.96</v>
      </c>
      <c r="F17" s="59">
        <v>0</v>
      </c>
      <c r="G17" s="59">
        <v>0</v>
      </c>
      <c r="H17" s="59">
        <v>0</v>
      </c>
      <c r="I17" s="59">
        <v>0</v>
      </c>
      <c r="J17" s="59">
        <v>50</v>
      </c>
      <c r="K17" s="60"/>
    </row>
    <row r="18" spans="1:11" s="51" customFormat="1" ht="22.5" customHeight="1">
      <c r="A18" s="90" t="s">
        <v>190</v>
      </c>
      <c r="B18" s="90"/>
      <c r="C18" s="80" t="s">
        <v>237</v>
      </c>
      <c r="D18" s="59">
        <f t="shared" si="0"/>
        <v>406.42</v>
      </c>
      <c r="E18" s="59">
        <v>406.42</v>
      </c>
      <c r="F18" s="59">
        <v>0</v>
      </c>
      <c r="G18" s="59">
        <v>0</v>
      </c>
      <c r="H18" s="59">
        <v>0</v>
      </c>
      <c r="I18" s="59">
        <v>0</v>
      </c>
      <c r="J18" s="59">
        <v>0</v>
      </c>
      <c r="K18" s="60"/>
    </row>
    <row r="19" spans="1:11" s="51" customFormat="1" ht="22.5" customHeight="1">
      <c r="A19" s="90" t="s">
        <v>191</v>
      </c>
      <c r="B19" s="90"/>
      <c r="C19" s="80" t="s">
        <v>238</v>
      </c>
      <c r="D19" s="59">
        <f t="shared" si="0"/>
        <v>65.61</v>
      </c>
      <c r="E19" s="59">
        <v>65.61</v>
      </c>
      <c r="F19" s="59">
        <v>0</v>
      </c>
      <c r="G19" s="59">
        <v>0</v>
      </c>
      <c r="H19" s="59">
        <v>0</v>
      </c>
      <c r="I19" s="59">
        <v>0</v>
      </c>
      <c r="J19" s="59">
        <v>0</v>
      </c>
      <c r="K19" s="60"/>
    </row>
    <row r="20" spans="1:11" s="51" customFormat="1" ht="22.5" customHeight="1">
      <c r="A20" s="90" t="s">
        <v>192</v>
      </c>
      <c r="B20" s="90"/>
      <c r="C20" s="80" t="s">
        <v>239</v>
      </c>
      <c r="D20" s="59">
        <f t="shared" si="0"/>
        <v>111.93</v>
      </c>
      <c r="E20" s="59">
        <v>111.93</v>
      </c>
      <c r="F20" s="59">
        <v>0</v>
      </c>
      <c r="G20" s="59">
        <v>0</v>
      </c>
      <c r="H20" s="59">
        <v>0</v>
      </c>
      <c r="I20" s="59">
        <v>0</v>
      </c>
      <c r="J20" s="59">
        <v>0</v>
      </c>
      <c r="K20" s="60"/>
    </row>
    <row r="21" spans="1:11" s="51" customFormat="1" ht="22.5" customHeight="1">
      <c r="A21" s="90" t="s">
        <v>193</v>
      </c>
      <c r="B21" s="90"/>
      <c r="C21" s="80" t="s">
        <v>240</v>
      </c>
      <c r="D21" s="59">
        <f t="shared" si="0"/>
        <v>285</v>
      </c>
      <c r="E21" s="59">
        <v>235</v>
      </c>
      <c r="F21" s="59">
        <v>0</v>
      </c>
      <c r="G21" s="59">
        <v>0</v>
      </c>
      <c r="H21" s="59">
        <v>0</v>
      </c>
      <c r="I21" s="59">
        <v>0</v>
      </c>
      <c r="J21" s="59">
        <v>50</v>
      </c>
      <c r="K21" s="60"/>
    </row>
    <row r="22" spans="1:11" s="51" customFormat="1" ht="22.5" customHeight="1">
      <c r="A22" s="90" t="s">
        <v>194</v>
      </c>
      <c r="B22" s="90"/>
      <c r="C22" s="80" t="s">
        <v>241</v>
      </c>
      <c r="D22" s="59">
        <f t="shared" si="0"/>
        <v>228.17</v>
      </c>
      <c r="E22" s="59">
        <v>222.17</v>
      </c>
      <c r="F22" s="59">
        <v>1</v>
      </c>
      <c r="G22" s="59">
        <v>0</v>
      </c>
      <c r="H22" s="59">
        <v>0</v>
      </c>
      <c r="I22" s="59">
        <v>0</v>
      </c>
      <c r="J22" s="59">
        <v>5</v>
      </c>
      <c r="K22" s="60"/>
    </row>
    <row r="23" spans="1:11" s="51" customFormat="1" ht="22.5" customHeight="1">
      <c r="A23" s="90" t="s">
        <v>195</v>
      </c>
      <c r="B23" s="90"/>
      <c r="C23" s="80" t="s">
        <v>237</v>
      </c>
      <c r="D23" s="59">
        <f t="shared" si="0"/>
        <v>52.8</v>
      </c>
      <c r="E23" s="59">
        <v>52.8</v>
      </c>
      <c r="F23" s="59">
        <v>0</v>
      </c>
      <c r="G23" s="59">
        <v>0</v>
      </c>
      <c r="H23" s="59">
        <v>0</v>
      </c>
      <c r="I23" s="59">
        <v>0</v>
      </c>
      <c r="J23" s="59">
        <v>0</v>
      </c>
      <c r="K23" s="60"/>
    </row>
    <row r="24" spans="1:11" s="51" customFormat="1" ht="22.5" customHeight="1">
      <c r="A24" s="90" t="s">
        <v>196</v>
      </c>
      <c r="B24" s="90"/>
      <c r="C24" s="80" t="s">
        <v>242</v>
      </c>
      <c r="D24" s="59">
        <f t="shared" si="0"/>
        <v>103.37</v>
      </c>
      <c r="E24" s="59">
        <v>98.37</v>
      </c>
      <c r="F24" s="59">
        <v>0</v>
      </c>
      <c r="G24" s="59">
        <v>0</v>
      </c>
      <c r="H24" s="59">
        <v>0</v>
      </c>
      <c r="I24" s="59">
        <v>0</v>
      </c>
      <c r="J24" s="59">
        <v>5</v>
      </c>
      <c r="K24" s="60"/>
    </row>
    <row r="25" spans="1:11" s="51" customFormat="1" ht="22.5" customHeight="1">
      <c r="A25" s="90" t="s">
        <v>197</v>
      </c>
      <c r="B25" s="90"/>
      <c r="C25" s="80" t="s">
        <v>243</v>
      </c>
      <c r="D25" s="59">
        <f t="shared" si="0"/>
        <v>71</v>
      </c>
      <c r="E25" s="59">
        <v>71</v>
      </c>
      <c r="F25" s="59">
        <v>0</v>
      </c>
      <c r="G25" s="59">
        <v>0</v>
      </c>
      <c r="H25" s="59">
        <v>0</v>
      </c>
      <c r="I25" s="59">
        <v>0</v>
      </c>
      <c r="J25" s="59">
        <v>0</v>
      </c>
      <c r="K25" s="60"/>
    </row>
    <row r="26" spans="1:11" s="51" customFormat="1" ht="22.5" customHeight="1">
      <c r="A26" s="90" t="s">
        <v>198</v>
      </c>
      <c r="B26" s="90"/>
      <c r="C26" s="80" t="s">
        <v>244</v>
      </c>
      <c r="D26" s="59">
        <f t="shared" si="0"/>
        <v>1</v>
      </c>
      <c r="E26" s="59">
        <v>0</v>
      </c>
      <c r="F26" s="59">
        <v>1</v>
      </c>
      <c r="G26" s="59">
        <v>0</v>
      </c>
      <c r="H26" s="59">
        <v>0</v>
      </c>
      <c r="I26" s="59">
        <v>0</v>
      </c>
      <c r="J26" s="59">
        <v>0</v>
      </c>
      <c r="K26" s="60"/>
    </row>
    <row r="27" spans="1:11" s="51" customFormat="1" ht="22.5" customHeight="1">
      <c r="A27" s="90" t="s">
        <v>199</v>
      </c>
      <c r="B27" s="90"/>
      <c r="C27" s="80" t="s">
        <v>245</v>
      </c>
      <c r="D27" s="59">
        <f t="shared" si="0"/>
        <v>1536</v>
      </c>
      <c r="E27" s="59">
        <v>1525</v>
      </c>
      <c r="F27" s="59">
        <v>0</v>
      </c>
      <c r="G27" s="59">
        <v>0</v>
      </c>
      <c r="H27" s="59">
        <v>0</v>
      </c>
      <c r="I27" s="59">
        <v>0</v>
      </c>
      <c r="J27" s="59">
        <v>11</v>
      </c>
      <c r="K27" s="60"/>
    </row>
    <row r="28" spans="1:11" s="51" customFormat="1" ht="22.5" customHeight="1">
      <c r="A28" s="90" t="s">
        <v>200</v>
      </c>
      <c r="B28" s="90"/>
      <c r="C28" s="80" t="s">
        <v>246</v>
      </c>
      <c r="D28" s="59">
        <f t="shared" si="0"/>
        <v>1500</v>
      </c>
      <c r="E28" s="59">
        <v>1500</v>
      </c>
      <c r="F28" s="59">
        <v>0</v>
      </c>
      <c r="G28" s="59">
        <v>0</v>
      </c>
      <c r="H28" s="59">
        <v>0</v>
      </c>
      <c r="I28" s="59">
        <v>0</v>
      </c>
      <c r="J28" s="59">
        <v>0</v>
      </c>
      <c r="K28" s="60"/>
    </row>
    <row r="29" spans="1:11" s="51" customFormat="1" ht="22.5" customHeight="1">
      <c r="A29" s="90" t="s">
        <v>201</v>
      </c>
      <c r="B29" s="90"/>
      <c r="C29" s="80" t="s">
        <v>247</v>
      </c>
      <c r="D29" s="59">
        <f t="shared" si="0"/>
        <v>11</v>
      </c>
      <c r="E29" s="59">
        <v>0</v>
      </c>
      <c r="F29" s="59">
        <v>0</v>
      </c>
      <c r="G29" s="59">
        <v>0</v>
      </c>
      <c r="H29" s="59">
        <v>0</v>
      </c>
      <c r="I29" s="59">
        <v>0</v>
      </c>
      <c r="J29" s="59">
        <v>11</v>
      </c>
      <c r="K29" s="60"/>
    </row>
    <row r="30" spans="1:11" s="51" customFormat="1" ht="22.5" customHeight="1">
      <c r="A30" s="90" t="s">
        <v>202</v>
      </c>
      <c r="B30" s="90"/>
      <c r="C30" s="80" t="s">
        <v>248</v>
      </c>
      <c r="D30" s="59">
        <f t="shared" si="0"/>
        <v>25</v>
      </c>
      <c r="E30" s="59">
        <v>25</v>
      </c>
      <c r="F30" s="59">
        <v>0</v>
      </c>
      <c r="G30" s="59">
        <v>0</v>
      </c>
      <c r="H30" s="59">
        <v>0</v>
      </c>
      <c r="I30" s="59">
        <v>0</v>
      </c>
      <c r="J30" s="59">
        <v>0</v>
      </c>
      <c r="K30" s="60"/>
    </row>
    <row r="31" spans="1:11" s="51" customFormat="1" ht="22.5" customHeight="1">
      <c r="A31" s="90" t="s">
        <v>203</v>
      </c>
      <c r="B31" s="90"/>
      <c r="C31" s="80" t="s">
        <v>249</v>
      </c>
      <c r="D31" s="59">
        <f t="shared" si="0"/>
        <v>85.78</v>
      </c>
      <c r="E31" s="59">
        <v>85.78</v>
      </c>
      <c r="F31" s="59">
        <v>0</v>
      </c>
      <c r="G31" s="59">
        <v>0</v>
      </c>
      <c r="H31" s="59">
        <v>0</v>
      </c>
      <c r="I31" s="59">
        <v>0</v>
      </c>
      <c r="J31" s="59">
        <v>0</v>
      </c>
      <c r="K31" s="60"/>
    </row>
    <row r="32" spans="1:11" s="51" customFormat="1" ht="22.5" customHeight="1">
      <c r="A32" s="90" t="s">
        <v>204</v>
      </c>
      <c r="B32" s="90"/>
      <c r="C32" s="80" t="s">
        <v>250</v>
      </c>
      <c r="D32" s="59">
        <f t="shared" si="0"/>
        <v>85.78</v>
      </c>
      <c r="E32" s="59">
        <v>85.78</v>
      </c>
      <c r="F32" s="59">
        <v>0</v>
      </c>
      <c r="G32" s="59">
        <v>0</v>
      </c>
      <c r="H32" s="59">
        <v>0</v>
      </c>
      <c r="I32" s="59">
        <v>0</v>
      </c>
      <c r="J32" s="59">
        <v>0</v>
      </c>
      <c r="K32" s="60"/>
    </row>
    <row r="33" spans="1:11" s="51" customFormat="1" ht="22.5" customHeight="1">
      <c r="A33" s="90" t="s">
        <v>205</v>
      </c>
      <c r="B33" s="90"/>
      <c r="C33" s="80" t="s">
        <v>251</v>
      </c>
      <c r="D33" s="59">
        <f t="shared" si="0"/>
        <v>4</v>
      </c>
      <c r="E33" s="59">
        <v>4</v>
      </c>
      <c r="F33" s="59">
        <v>0</v>
      </c>
      <c r="G33" s="59">
        <v>0</v>
      </c>
      <c r="H33" s="59">
        <v>0</v>
      </c>
      <c r="I33" s="59">
        <v>0</v>
      </c>
      <c r="J33" s="59">
        <v>0</v>
      </c>
      <c r="K33" s="60"/>
    </row>
    <row r="34" spans="1:11" s="51" customFormat="1" ht="22.5" customHeight="1">
      <c r="A34" s="90" t="s">
        <v>206</v>
      </c>
      <c r="B34" s="90"/>
      <c r="C34" s="80" t="s">
        <v>252</v>
      </c>
      <c r="D34" s="59">
        <f t="shared" si="0"/>
        <v>4</v>
      </c>
      <c r="E34" s="59">
        <v>4</v>
      </c>
      <c r="F34" s="59">
        <v>0</v>
      </c>
      <c r="G34" s="59">
        <v>0</v>
      </c>
      <c r="H34" s="59">
        <v>0</v>
      </c>
      <c r="I34" s="59">
        <v>0</v>
      </c>
      <c r="J34" s="59">
        <v>0</v>
      </c>
      <c r="K34" s="60"/>
    </row>
    <row r="35" spans="1:11" s="51" customFormat="1" ht="22.5" customHeight="1">
      <c r="A35" s="90" t="s">
        <v>207</v>
      </c>
      <c r="B35" s="90"/>
      <c r="C35" s="80" t="s">
        <v>253</v>
      </c>
      <c r="D35" s="59">
        <f t="shared" si="0"/>
        <v>583.76</v>
      </c>
      <c r="E35" s="59">
        <v>371.82</v>
      </c>
      <c r="F35" s="59">
        <v>0</v>
      </c>
      <c r="G35" s="59">
        <v>0</v>
      </c>
      <c r="H35" s="59">
        <v>0</v>
      </c>
      <c r="I35" s="59">
        <v>0</v>
      </c>
      <c r="J35" s="59">
        <v>211.94</v>
      </c>
      <c r="K35" s="60"/>
    </row>
    <row r="36" spans="1:11" s="51" customFormat="1" ht="22.5" customHeight="1">
      <c r="A36" s="90" t="s">
        <v>208</v>
      </c>
      <c r="B36" s="90"/>
      <c r="C36" s="80" t="s">
        <v>254</v>
      </c>
      <c r="D36" s="59">
        <f t="shared" si="0"/>
        <v>583.76</v>
      </c>
      <c r="E36" s="59">
        <v>371.82</v>
      </c>
      <c r="F36" s="59">
        <v>0</v>
      </c>
      <c r="G36" s="59">
        <v>0</v>
      </c>
      <c r="H36" s="59">
        <v>0</v>
      </c>
      <c r="I36" s="59">
        <v>0</v>
      </c>
      <c r="J36" s="59">
        <v>211.94</v>
      </c>
      <c r="K36" s="60"/>
    </row>
    <row r="37" spans="1:11" s="51" customFormat="1" ht="22.5" customHeight="1">
      <c r="A37" s="90" t="s">
        <v>209</v>
      </c>
      <c r="B37" s="90"/>
      <c r="C37" s="80" t="s">
        <v>255</v>
      </c>
      <c r="D37" s="59">
        <f t="shared" si="0"/>
        <v>219.2</v>
      </c>
      <c r="E37" s="59">
        <v>219.2</v>
      </c>
      <c r="F37" s="59">
        <v>0</v>
      </c>
      <c r="G37" s="59">
        <v>0</v>
      </c>
      <c r="H37" s="59">
        <v>0</v>
      </c>
      <c r="I37" s="59">
        <v>0</v>
      </c>
      <c r="J37" s="59">
        <v>0</v>
      </c>
      <c r="K37" s="60"/>
    </row>
    <row r="38" spans="1:11" s="51" customFormat="1" ht="22.5" customHeight="1">
      <c r="A38" s="90" t="s">
        <v>210</v>
      </c>
      <c r="B38" s="90"/>
      <c r="C38" s="80" t="s">
        <v>256</v>
      </c>
      <c r="D38" s="59">
        <f t="shared" si="0"/>
        <v>205.27</v>
      </c>
      <c r="E38" s="59">
        <v>205.27</v>
      </c>
      <c r="F38" s="59">
        <v>0</v>
      </c>
      <c r="G38" s="59">
        <v>0</v>
      </c>
      <c r="H38" s="59">
        <v>0</v>
      </c>
      <c r="I38" s="59">
        <v>0</v>
      </c>
      <c r="J38" s="59">
        <v>0</v>
      </c>
      <c r="K38" s="60"/>
    </row>
    <row r="39" spans="1:11" s="51" customFormat="1" ht="22.5" customHeight="1">
      <c r="A39" s="90" t="s">
        <v>211</v>
      </c>
      <c r="B39" s="90"/>
      <c r="C39" s="80" t="s">
        <v>257</v>
      </c>
      <c r="D39" s="59">
        <f t="shared" si="0"/>
        <v>205.27</v>
      </c>
      <c r="E39" s="59">
        <v>205.27</v>
      </c>
      <c r="F39" s="59">
        <v>0</v>
      </c>
      <c r="G39" s="59">
        <v>0</v>
      </c>
      <c r="H39" s="59">
        <v>0</v>
      </c>
      <c r="I39" s="59">
        <v>0</v>
      </c>
      <c r="J39" s="59">
        <v>0</v>
      </c>
      <c r="K39" s="60"/>
    </row>
    <row r="40" spans="1:11" s="51" customFormat="1" ht="22.5" customHeight="1">
      <c r="A40" s="90" t="s">
        <v>212</v>
      </c>
      <c r="B40" s="90"/>
      <c r="C40" s="80" t="s">
        <v>258</v>
      </c>
      <c r="D40" s="59">
        <f t="shared" si="0"/>
        <v>13.93</v>
      </c>
      <c r="E40" s="59">
        <v>13.93</v>
      </c>
      <c r="F40" s="59">
        <v>0</v>
      </c>
      <c r="G40" s="59">
        <v>0</v>
      </c>
      <c r="H40" s="59">
        <v>0</v>
      </c>
      <c r="I40" s="59">
        <v>0</v>
      </c>
      <c r="J40" s="59">
        <v>0</v>
      </c>
      <c r="K40" s="60"/>
    </row>
    <row r="41" spans="1:11" s="51" customFormat="1" ht="22.5" customHeight="1">
      <c r="A41" s="90" t="s">
        <v>213</v>
      </c>
      <c r="B41" s="90"/>
      <c r="C41" s="80" t="s">
        <v>259</v>
      </c>
      <c r="D41" s="59">
        <f t="shared" si="0"/>
        <v>13.93</v>
      </c>
      <c r="E41" s="59">
        <v>13.93</v>
      </c>
      <c r="F41" s="59">
        <v>0</v>
      </c>
      <c r="G41" s="59">
        <v>0</v>
      </c>
      <c r="H41" s="59">
        <v>0</v>
      </c>
      <c r="I41" s="59">
        <v>0</v>
      </c>
      <c r="J41" s="59">
        <v>0</v>
      </c>
      <c r="K41" s="60"/>
    </row>
    <row r="42" spans="1:11" s="51" customFormat="1" ht="22.5" customHeight="1">
      <c r="A42" s="90" t="s">
        <v>214</v>
      </c>
      <c r="B42" s="90"/>
      <c r="C42" s="80" t="s">
        <v>260</v>
      </c>
      <c r="D42" s="59">
        <f t="shared" si="0"/>
        <v>40</v>
      </c>
      <c r="E42" s="59">
        <v>4</v>
      </c>
      <c r="F42" s="59">
        <v>0</v>
      </c>
      <c r="G42" s="59">
        <v>0</v>
      </c>
      <c r="H42" s="59">
        <v>0</v>
      </c>
      <c r="I42" s="59">
        <v>0</v>
      </c>
      <c r="J42" s="59">
        <v>36</v>
      </c>
      <c r="K42" s="60"/>
    </row>
    <row r="43" spans="1:11" s="51" customFormat="1" ht="22.5" customHeight="1">
      <c r="A43" s="90" t="s">
        <v>215</v>
      </c>
      <c r="B43" s="90"/>
      <c r="C43" s="80" t="s">
        <v>261</v>
      </c>
      <c r="D43" s="59">
        <f t="shared" si="0"/>
        <v>40</v>
      </c>
      <c r="E43" s="59">
        <v>4</v>
      </c>
      <c r="F43" s="59">
        <v>0</v>
      </c>
      <c r="G43" s="59">
        <v>0</v>
      </c>
      <c r="H43" s="59">
        <v>0</v>
      </c>
      <c r="I43" s="59">
        <v>0</v>
      </c>
      <c r="J43" s="59">
        <v>36</v>
      </c>
      <c r="K43" s="60"/>
    </row>
    <row r="44" spans="1:11" s="51" customFormat="1" ht="22.5" customHeight="1">
      <c r="A44" s="90" t="s">
        <v>216</v>
      </c>
      <c r="B44" s="90"/>
      <c r="C44" s="80" t="s">
        <v>262</v>
      </c>
      <c r="D44" s="59">
        <f t="shared" si="0"/>
        <v>40</v>
      </c>
      <c r="E44" s="59">
        <v>4</v>
      </c>
      <c r="F44" s="59">
        <v>0</v>
      </c>
      <c r="G44" s="59">
        <v>0</v>
      </c>
      <c r="H44" s="59">
        <v>0</v>
      </c>
      <c r="I44" s="59">
        <v>0</v>
      </c>
      <c r="J44" s="59">
        <v>36</v>
      </c>
      <c r="K44" s="60"/>
    </row>
    <row r="45" spans="1:11" s="51" customFormat="1" ht="22.5" customHeight="1">
      <c r="A45" s="90" t="s">
        <v>217</v>
      </c>
      <c r="B45" s="90"/>
      <c r="C45" s="80" t="s">
        <v>263</v>
      </c>
      <c r="D45" s="59">
        <f t="shared" si="0"/>
        <v>99</v>
      </c>
      <c r="E45" s="59">
        <v>99</v>
      </c>
      <c r="F45" s="59">
        <v>0</v>
      </c>
      <c r="G45" s="59">
        <v>0</v>
      </c>
      <c r="H45" s="59">
        <v>0</v>
      </c>
      <c r="I45" s="59">
        <v>0</v>
      </c>
      <c r="J45" s="59">
        <v>0</v>
      </c>
      <c r="K45" s="60"/>
    </row>
    <row r="46" spans="1:11" s="51" customFormat="1" ht="22.5" customHeight="1">
      <c r="A46" s="90" t="s">
        <v>218</v>
      </c>
      <c r="B46" s="90"/>
      <c r="C46" s="80" t="s">
        <v>264</v>
      </c>
      <c r="D46" s="59">
        <f t="shared" si="0"/>
        <v>49</v>
      </c>
      <c r="E46" s="59">
        <v>49</v>
      </c>
      <c r="F46" s="59">
        <v>0</v>
      </c>
      <c r="G46" s="59">
        <v>0</v>
      </c>
      <c r="H46" s="59">
        <v>0</v>
      </c>
      <c r="I46" s="59">
        <v>0</v>
      </c>
      <c r="J46" s="59">
        <v>0</v>
      </c>
      <c r="K46" s="60"/>
    </row>
    <row r="47" spans="1:11" s="51" customFormat="1" ht="22.5" customHeight="1">
      <c r="A47" s="90" t="s">
        <v>219</v>
      </c>
      <c r="B47" s="90"/>
      <c r="C47" s="80" t="s">
        <v>265</v>
      </c>
      <c r="D47" s="59">
        <f t="shared" si="0"/>
        <v>37</v>
      </c>
      <c r="E47" s="59">
        <v>37</v>
      </c>
      <c r="F47" s="59">
        <v>0</v>
      </c>
      <c r="G47" s="59">
        <v>0</v>
      </c>
      <c r="H47" s="59">
        <v>0</v>
      </c>
      <c r="I47" s="59">
        <v>0</v>
      </c>
      <c r="J47" s="59">
        <v>0</v>
      </c>
      <c r="K47" s="60"/>
    </row>
    <row r="48" spans="1:11" s="51" customFormat="1" ht="22.5" customHeight="1">
      <c r="A48" s="90" t="s">
        <v>220</v>
      </c>
      <c r="B48" s="90"/>
      <c r="C48" s="80" t="s">
        <v>266</v>
      </c>
      <c r="D48" s="59">
        <f t="shared" si="0"/>
        <v>12</v>
      </c>
      <c r="E48" s="59">
        <v>12</v>
      </c>
      <c r="F48" s="59">
        <v>0</v>
      </c>
      <c r="G48" s="59">
        <v>0</v>
      </c>
      <c r="H48" s="59">
        <v>0</v>
      </c>
      <c r="I48" s="59">
        <v>0</v>
      </c>
      <c r="J48" s="59">
        <v>0</v>
      </c>
      <c r="K48" s="60"/>
    </row>
    <row r="49" spans="1:11" s="51" customFormat="1" ht="22.5" customHeight="1">
      <c r="A49" s="90" t="s">
        <v>221</v>
      </c>
      <c r="B49" s="90"/>
      <c r="C49" s="80" t="s">
        <v>267</v>
      </c>
      <c r="D49" s="59">
        <f t="shared" si="0"/>
        <v>50</v>
      </c>
      <c r="E49" s="59">
        <v>50</v>
      </c>
      <c r="F49" s="59">
        <v>0</v>
      </c>
      <c r="G49" s="59">
        <v>0</v>
      </c>
      <c r="H49" s="59">
        <v>0</v>
      </c>
      <c r="I49" s="59">
        <v>0</v>
      </c>
      <c r="J49" s="59">
        <v>0</v>
      </c>
      <c r="K49" s="60"/>
    </row>
    <row r="50" spans="1:11" s="51" customFormat="1" ht="22.5" customHeight="1">
      <c r="A50" s="90" t="s">
        <v>222</v>
      </c>
      <c r="B50" s="90"/>
      <c r="C50" s="80" t="s">
        <v>268</v>
      </c>
      <c r="D50" s="59">
        <f t="shared" si="0"/>
        <v>50</v>
      </c>
      <c r="E50" s="59">
        <v>50</v>
      </c>
      <c r="F50" s="59">
        <v>0</v>
      </c>
      <c r="G50" s="59">
        <v>0</v>
      </c>
      <c r="H50" s="59">
        <v>0</v>
      </c>
      <c r="I50" s="59">
        <v>0</v>
      </c>
      <c r="J50" s="59">
        <v>0</v>
      </c>
      <c r="K50" s="60"/>
    </row>
    <row r="51" spans="1:11" s="51" customFormat="1" ht="22.5" customHeight="1">
      <c r="A51" s="90" t="s">
        <v>223</v>
      </c>
      <c r="B51" s="90"/>
      <c r="C51" s="80" t="s">
        <v>269</v>
      </c>
      <c r="D51" s="59">
        <f t="shared" si="0"/>
        <v>31.73</v>
      </c>
      <c r="E51" s="59">
        <v>31.73</v>
      </c>
      <c r="F51" s="59">
        <v>0</v>
      </c>
      <c r="G51" s="59">
        <v>0</v>
      </c>
      <c r="H51" s="59">
        <v>0</v>
      </c>
      <c r="I51" s="59">
        <v>0</v>
      </c>
      <c r="J51" s="59">
        <v>0</v>
      </c>
      <c r="K51" s="60"/>
    </row>
    <row r="52" spans="1:11" s="51" customFormat="1" ht="22.5" customHeight="1">
      <c r="A52" s="90" t="s">
        <v>224</v>
      </c>
      <c r="B52" s="90"/>
      <c r="C52" s="80" t="s">
        <v>270</v>
      </c>
      <c r="D52" s="59">
        <f t="shared" si="0"/>
        <v>31.73</v>
      </c>
      <c r="E52" s="59">
        <v>31.73</v>
      </c>
      <c r="F52" s="59">
        <v>0</v>
      </c>
      <c r="G52" s="59">
        <v>0</v>
      </c>
      <c r="H52" s="59">
        <v>0</v>
      </c>
      <c r="I52" s="59">
        <v>0</v>
      </c>
      <c r="J52" s="59">
        <v>0</v>
      </c>
      <c r="K52" s="60"/>
    </row>
    <row r="53" spans="1:11" s="51" customFormat="1" ht="22.5" customHeight="1">
      <c r="A53" s="90" t="s">
        <v>225</v>
      </c>
      <c r="B53" s="90"/>
      <c r="C53" s="80" t="s">
        <v>271</v>
      </c>
      <c r="D53" s="59">
        <f t="shared" si="0"/>
        <v>31.73</v>
      </c>
      <c r="E53" s="59">
        <v>31.73</v>
      </c>
      <c r="F53" s="59">
        <v>0</v>
      </c>
      <c r="G53" s="59">
        <v>0</v>
      </c>
      <c r="H53" s="59">
        <v>0</v>
      </c>
      <c r="I53" s="59">
        <v>0</v>
      </c>
      <c r="J53" s="59">
        <v>0</v>
      </c>
      <c r="K53" s="60"/>
    </row>
    <row r="54" spans="1:11" s="51" customFormat="1" ht="22.5" customHeight="1">
      <c r="A54" s="90" t="s">
        <v>226</v>
      </c>
      <c r="B54" s="90"/>
      <c r="C54" s="80" t="s">
        <v>272</v>
      </c>
      <c r="D54" s="59">
        <f t="shared" si="0"/>
        <v>259.47</v>
      </c>
      <c r="E54" s="59">
        <v>206.65</v>
      </c>
      <c r="F54" s="59">
        <v>0</v>
      </c>
      <c r="G54" s="59">
        <v>0</v>
      </c>
      <c r="H54" s="59">
        <v>0</v>
      </c>
      <c r="I54" s="59">
        <v>0</v>
      </c>
      <c r="J54" s="59">
        <v>52.82</v>
      </c>
      <c r="K54" s="60"/>
    </row>
    <row r="55" spans="1:11" s="51" customFormat="1" ht="22.5" customHeight="1">
      <c r="A55" s="90" t="s">
        <v>227</v>
      </c>
      <c r="B55" s="90"/>
      <c r="C55" s="80" t="s">
        <v>273</v>
      </c>
      <c r="D55" s="59">
        <f t="shared" si="0"/>
        <v>259.47</v>
      </c>
      <c r="E55" s="59">
        <v>206.65</v>
      </c>
      <c r="F55" s="59">
        <v>0</v>
      </c>
      <c r="G55" s="59">
        <v>0</v>
      </c>
      <c r="H55" s="59">
        <v>0</v>
      </c>
      <c r="I55" s="59">
        <v>0</v>
      </c>
      <c r="J55" s="59">
        <v>52.82</v>
      </c>
      <c r="K55" s="60"/>
    </row>
    <row r="56" spans="1:11" s="51" customFormat="1" ht="22.5" customHeight="1" thickBot="1">
      <c r="A56" s="90" t="s">
        <v>228</v>
      </c>
      <c r="B56" s="90"/>
      <c r="C56" s="81" t="s">
        <v>274</v>
      </c>
      <c r="D56" s="59">
        <f t="shared" si="0"/>
        <v>259.47</v>
      </c>
      <c r="E56" s="59">
        <v>206.65</v>
      </c>
      <c r="F56" s="59">
        <v>0</v>
      </c>
      <c r="G56" s="59">
        <v>0</v>
      </c>
      <c r="H56" s="59">
        <v>0</v>
      </c>
      <c r="I56" s="59">
        <v>0</v>
      </c>
      <c r="J56" s="59">
        <v>52.82</v>
      </c>
      <c r="K56" s="60"/>
    </row>
    <row r="57" spans="1:10" s="51" customFormat="1" ht="30.75" customHeight="1">
      <c r="A57" s="91" t="s">
        <v>122</v>
      </c>
      <c r="B57" s="92"/>
      <c r="C57" s="92"/>
      <c r="D57" s="92"/>
      <c r="E57" s="92"/>
      <c r="F57" s="92"/>
      <c r="G57" s="92"/>
      <c r="H57" s="92"/>
      <c r="I57" s="92"/>
      <c r="J57" s="92"/>
    </row>
    <row r="58" ht="15.75">
      <c r="A58" s="64"/>
    </row>
    <row r="59" ht="15.75">
      <c r="A59" s="64"/>
    </row>
  </sheetData>
  <sheetProtection/>
  <mergeCells count="61">
    <mergeCell ref="A2:J2"/>
    <mergeCell ref="J5:J7"/>
    <mergeCell ref="A12:B12"/>
    <mergeCell ref="G5:G7"/>
    <mergeCell ref="A15:B15"/>
    <mergeCell ref="A10:B10"/>
    <mergeCell ref="H5:H7"/>
    <mergeCell ref="I5:I7"/>
    <mergeCell ref="A6:B7"/>
    <mergeCell ref="C6:C7"/>
    <mergeCell ref="A57:J57"/>
    <mergeCell ref="A14:B14"/>
    <mergeCell ref="A5:C5"/>
    <mergeCell ref="A13:B13"/>
    <mergeCell ref="E5:E7"/>
    <mergeCell ref="A8:C8"/>
    <mergeCell ref="A9:C9"/>
    <mergeCell ref="F5:F7"/>
    <mergeCell ref="D5:D7"/>
    <mergeCell ref="A11:B11"/>
    <mergeCell ref="A16:B16"/>
    <mergeCell ref="A17:B17"/>
    <mergeCell ref="A18:B18"/>
    <mergeCell ref="A19:B19"/>
    <mergeCell ref="A37:B37"/>
    <mergeCell ref="A38:B38"/>
    <mergeCell ref="A27:B27"/>
    <mergeCell ref="A28:B28"/>
    <mergeCell ref="A29:B29"/>
    <mergeCell ref="A30:B30"/>
    <mergeCell ref="A31:B31"/>
    <mergeCell ref="A32:B32"/>
    <mergeCell ref="A33:B33"/>
    <mergeCell ref="A34:B34"/>
    <mergeCell ref="A35:B35"/>
    <mergeCell ref="A36:B36"/>
    <mergeCell ref="A20:B20"/>
    <mergeCell ref="A21:B21"/>
    <mergeCell ref="A22:B22"/>
    <mergeCell ref="A23:B23"/>
    <mergeCell ref="A24:B24"/>
    <mergeCell ref="A25:B25"/>
    <mergeCell ref="A26:B26"/>
    <mergeCell ref="A39:B39"/>
    <mergeCell ref="A40:B40"/>
    <mergeCell ref="A41:B41"/>
    <mergeCell ref="A46:B46"/>
    <mergeCell ref="A47:B47"/>
    <mergeCell ref="A48:B48"/>
    <mergeCell ref="A49:B49"/>
    <mergeCell ref="A50:B50"/>
    <mergeCell ref="A55:B55"/>
    <mergeCell ref="A56:B56"/>
    <mergeCell ref="A42:B42"/>
    <mergeCell ref="A43:B43"/>
    <mergeCell ref="A44:B44"/>
    <mergeCell ref="A45:B45"/>
    <mergeCell ref="A51:B51"/>
    <mergeCell ref="A52:B52"/>
    <mergeCell ref="A53:B53"/>
    <mergeCell ref="A54:B5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1">
      <selection activeCell="E9" sqref="E9:F52"/>
    </sheetView>
  </sheetViews>
  <sheetFormatPr defaultColWidth="9.00390625" defaultRowHeight="14.25"/>
  <cols>
    <col min="1" max="1" width="5.625" style="48" customWidth="1"/>
    <col min="2" max="2" width="4.75390625" style="48" customWidth="1"/>
    <col min="3" max="3" width="34.25390625" style="48" customWidth="1"/>
    <col min="4" max="4" width="14.00390625" style="48" customWidth="1"/>
    <col min="5" max="5" width="13.50390625" style="48" customWidth="1"/>
    <col min="6" max="6" width="13.25390625" style="48" customWidth="1"/>
    <col min="7" max="7" width="13.125" style="48" customWidth="1"/>
    <col min="8" max="8" width="12.75390625" style="48" customWidth="1"/>
    <col min="9" max="9" width="14.625" style="48" customWidth="1"/>
    <col min="10" max="10" width="9.00390625" style="48" customWidth="1"/>
    <col min="11" max="11" width="12.625" style="48" customWidth="1"/>
    <col min="12" max="16384" width="9.00390625" style="48" customWidth="1"/>
  </cols>
  <sheetData>
    <row r="1" spans="1:8" s="1" customFormat="1" ht="23.25" customHeight="1">
      <c r="A1" s="76" t="s">
        <v>164</v>
      </c>
      <c r="G1" s="2"/>
      <c r="H1" s="2"/>
    </row>
    <row r="2" spans="1:9" s="46" customFormat="1" ht="23.25">
      <c r="A2" s="98" t="s">
        <v>156</v>
      </c>
      <c r="B2" s="99"/>
      <c r="C2" s="99"/>
      <c r="D2" s="99"/>
      <c r="E2" s="99"/>
      <c r="F2" s="99"/>
      <c r="G2" s="99"/>
      <c r="H2" s="99"/>
      <c r="I2" s="99"/>
    </row>
    <row r="3" spans="1:9" ht="15.75" hidden="1">
      <c r="A3" s="47"/>
      <c r="B3" s="47"/>
      <c r="C3" s="47"/>
      <c r="D3" s="47"/>
      <c r="E3" s="47"/>
      <c r="F3" s="47"/>
      <c r="G3" s="47"/>
      <c r="H3" s="47"/>
      <c r="I3" s="5" t="s">
        <v>108</v>
      </c>
    </row>
    <row r="4" spans="1:9" s="51" customFormat="1" ht="15">
      <c r="A4" s="79" t="s">
        <v>181</v>
      </c>
      <c r="B4" s="49"/>
      <c r="C4" s="49"/>
      <c r="D4" s="49"/>
      <c r="E4" s="49"/>
      <c r="F4" s="50"/>
      <c r="G4" s="49"/>
      <c r="H4" s="49"/>
      <c r="I4" s="8" t="s">
        <v>109</v>
      </c>
    </row>
    <row r="5" spans="1:10" s="53" customFormat="1" ht="22.5" customHeight="1">
      <c r="A5" s="93" t="s">
        <v>149</v>
      </c>
      <c r="B5" s="94"/>
      <c r="C5" s="94"/>
      <c r="D5" s="94" t="s">
        <v>110</v>
      </c>
      <c r="E5" s="94" t="s">
        <v>111</v>
      </c>
      <c r="F5" s="94" t="s">
        <v>67</v>
      </c>
      <c r="G5" s="94" t="s">
        <v>112</v>
      </c>
      <c r="H5" s="97" t="s">
        <v>113</v>
      </c>
      <c r="I5" s="94" t="s">
        <v>114</v>
      </c>
      <c r="J5" s="52"/>
    </row>
    <row r="6" spans="1:10" s="53" customFormat="1" ht="22.5" customHeight="1">
      <c r="A6" s="97" t="s">
        <v>115</v>
      </c>
      <c r="B6" s="94"/>
      <c r="C6" s="94" t="s">
        <v>50</v>
      </c>
      <c r="D6" s="94"/>
      <c r="E6" s="94"/>
      <c r="F6" s="94"/>
      <c r="G6" s="94"/>
      <c r="H6" s="94"/>
      <c r="I6" s="94"/>
      <c r="J6" s="52"/>
    </row>
    <row r="7" spans="1:10" s="53" customFormat="1" ht="22.5" customHeight="1">
      <c r="A7" s="94"/>
      <c r="B7" s="94"/>
      <c r="C7" s="94"/>
      <c r="D7" s="94"/>
      <c r="E7" s="94"/>
      <c r="F7" s="94"/>
      <c r="G7" s="94"/>
      <c r="H7" s="94"/>
      <c r="I7" s="94"/>
      <c r="J7" s="52"/>
    </row>
    <row r="8" spans="1:10" s="57" customFormat="1" ht="22.5" customHeight="1">
      <c r="A8" s="100" t="s">
        <v>51</v>
      </c>
      <c r="B8" s="100"/>
      <c r="C8" s="100"/>
      <c r="D8" s="54" t="s">
        <v>0</v>
      </c>
      <c r="E8" s="54" t="s">
        <v>1</v>
      </c>
      <c r="F8" s="54" t="s">
        <v>2</v>
      </c>
      <c r="G8" s="55" t="s">
        <v>28</v>
      </c>
      <c r="H8" s="55" t="s">
        <v>29</v>
      </c>
      <c r="I8" s="55" t="s">
        <v>30</v>
      </c>
      <c r="J8" s="56"/>
    </row>
    <row r="9" spans="1:10" s="51" customFormat="1" ht="22.5" customHeight="1">
      <c r="A9" s="96" t="s">
        <v>116</v>
      </c>
      <c r="B9" s="96"/>
      <c r="C9" s="96"/>
      <c r="D9" s="77">
        <v>3746.09</v>
      </c>
      <c r="E9" s="77">
        <v>870.68</v>
      </c>
      <c r="F9" s="77">
        <v>2875.41</v>
      </c>
      <c r="G9" s="77">
        <v>0</v>
      </c>
      <c r="H9" s="77">
        <v>0</v>
      </c>
      <c r="I9" s="78">
        <v>0</v>
      </c>
      <c r="J9" s="60"/>
    </row>
    <row r="10" spans="1:10" s="51" customFormat="1" ht="22.5" customHeight="1">
      <c r="A10" s="90" t="s">
        <v>275</v>
      </c>
      <c r="B10" s="90"/>
      <c r="C10" s="80" t="s">
        <v>229</v>
      </c>
      <c r="D10" s="77">
        <v>56</v>
      </c>
      <c r="E10" s="77">
        <v>0</v>
      </c>
      <c r="F10" s="77">
        <v>56</v>
      </c>
      <c r="G10" s="77">
        <v>0</v>
      </c>
      <c r="H10" s="77">
        <v>0</v>
      </c>
      <c r="I10" s="78">
        <v>0</v>
      </c>
      <c r="J10" s="60"/>
    </row>
    <row r="11" spans="1:10" s="51" customFormat="1" ht="22.5" customHeight="1">
      <c r="A11" s="90" t="s">
        <v>276</v>
      </c>
      <c r="B11" s="90"/>
      <c r="C11" s="80" t="s">
        <v>230</v>
      </c>
      <c r="D11" s="77">
        <v>56</v>
      </c>
      <c r="E11" s="77">
        <v>0</v>
      </c>
      <c r="F11" s="77">
        <v>56</v>
      </c>
      <c r="G11" s="77">
        <v>0</v>
      </c>
      <c r="H11" s="77">
        <v>0</v>
      </c>
      <c r="I11" s="78">
        <v>0</v>
      </c>
      <c r="J11" s="60"/>
    </row>
    <row r="12" spans="1:10" s="51" customFormat="1" ht="22.5" customHeight="1">
      <c r="A12" s="90" t="s">
        <v>277</v>
      </c>
      <c r="B12" s="90"/>
      <c r="C12" s="80" t="s">
        <v>231</v>
      </c>
      <c r="D12" s="77">
        <v>56</v>
      </c>
      <c r="E12" s="77">
        <v>0</v>
      </c>
      <c r="F12" s="77">
        <v>56</v>
      </c>
      <c r="G12" s="77">
        <v>0</v>
      </c>
      <c r="H12" s="77">
        <v>0</v>
      </c>
      <c r="I12" s="78">
        <v>0</v>
      </c>
      <c r="J12" s="60"/>
    </row>
    <row r="13" spans="1:10" s="51" customFormat="1" ht="22.5" customHeight="1">
      <c r="A13" s="90" t="s">
        <v>278</v>
      </c>
      <c r="B13" s="90"/>
      <c r="C13" s="80" t="s">
        <v>235</v>
      </c>
      <c r="D13" s="77">
        <v>3247.51</v>
      </c>
      <c r="E13" s="77">
        <v>591.75</v>
      </c>
      <c r="F13" s="77">
        <v>2655.76</v>
      </c>
      <c r="G13" s="77">
        <v>0</v>
      </c>
      <c r="H13" s="77">
        <v>0</v>
      </c>
      <c r="I13" s="78">
        <v>0</v>
      </c>
      <c r="J13" s="60"/>
    </row>
    <row r="14" spans="1:10" s="51" customFormat="1" ht="22.5" customHeight="1">
      <c r="A14" s="90" t="s">
        <v>279</v>
      </c>
      <c r="B14" s="90"/>
      <c r="C14" s="80" t="s">
        <v>236</v>
      </c>
      <c r="D14" s="77">
        <v>940.63</v>
      </c>
      <c r="E14" s="77">
        <v>514.29</v>
      </c>
      <c r="F14" s="77">
        <v>426.33</v>
      </c>
      <c r="G14" s="77">
        <v>0</v>
      </c>
      <c r="H14" s="77">
        <v>0</v>
      </c>
      <c r="I14" s="78">
        <v>0</v>
      </c>
      <c r="J14" s="60"/>
    </row>
    <row r="15" spans="1:10" s="51" customFormat="1" ht="22.5" customHeight="1">
      <c r="A15" s="90" t="s">
        <v>280</v>
      </c>
      <c r="B15" s="90"/>
      <c r="C15" s="80" t="s">
        <v>237</v>
      </c>
      <c r="D15" s="77">
        <v>402.45</v>
      </c>
      <c r="E15" s="77">
        <v>360.75</v>
      </c>
      <c r="F15" s="77">
        <v>41.7</v>
      </c>
      <c r="G15" s="77">
        <v>0</v>
      </c>
      <c r="H15" s="77">
        <v>0</v>
      </c>
      <c r="I15" s="78">
        <v>0</v>
      </c>
      <c r="J15" s="60"/>
    </row>
    <row r="16" spans="1:10" s="51" customFormat="1" ht="22.5" customHeight="1">
      <c r="A16" s="90" t="s">
        <v>281</v>
      </c>
      <c r="B16" s="90"/>
      <c r="C16" s="80" t="s">
        <v>238</v>
      </c>
      <c r="D16" s="77">
        <v>65.61</v>
      </c>
      <c r="E16" s="77">
        <v>58.61</v>
      </c>
      <c r="F16" s="77">
        <v>7</v>
      </c>
      <c r="G16" s="77">
        <v>0</v>
      </c>
      <c r="H16" s="77">
        <v>0</v>
      </c>
      <c r="I16" s="78">
        <v>0</v>
      </c>
      <c r="J16" s="60"/>
    </row>
    <row r="17" spans="1:10" s="51" customFormat="1" ht="22.5" customHeight="1">
      <c r="A17" s="90" t="s">
        <v>282</v>
      </c>
      <c r="B17" s="90"/>
      <c r="C17" s="80" t="s">
        <v>317</v>
      </c>
      <c r="D17" s="77">
        <v>1.65</v>
      </c>
      <c r="E17" s="77">
        <v>0</v>
      </c>
      <c r="F17" s="77">
        <v>1.65</v>
      </c>
      <c r="G17" s="77">
        <v>0</v>
      </c>
      <c r="H17" s="77">
        <v>0</v>
      </c>
      <c r="I17" s="78">
        <v>0</v>
      </c>
      <c r="J17" s="60"/>
    </row>
    <row r="18" spans="1:10" s="51" customFormat="1" ht="22.5" customHeight="1">
      <c r="A18" s="90" t="s">
        <v>283</v>
      </c>
      <c r="B18" s="90"/>
      <c r="C18" s="80" t="s">
        <v>239</v>
      </c>
      <c r="D18" s="77">
        <v>189.91</v>
      </c>
      <c r="E18" s="77">
        <v>94.93</v>
      </c>
      <c r="F18" s="77">
        <v>94.98</v>
      </c>
      <c r="G18" s="77">
        <v>0</v>
      </c>
      <c r="H18" s="77">
        <v>0</v>
      </c>
      <c r="I18" s="78">
        <v>0</v>
      </c>
      <c r="J18" s="60"/>
    </row>
    <row r="19" spans="1:10" s="51" customFormat="1" ht="22.5" customHeight="1">
      <c r="A19" s="90" t="s">
        <v>193</v>
      </c>
      <c r="B19" s="90"/>
      <c r="C19" s="80" t="s">
        <v>240</v>
      </c>
      <c r="D19" s="77">
        <v>281</v>
      </c>
      <c r="E19" s="77">
        <v>0</v>
      </c>
      <c r="F19" s="77">
        <v>281</v>
      </c>
      <c r="G19" s="77">
        <v>0</v>
      </c>
      <c r="H19" s="77">
        <v>0</v>
      </c>
      <c r="I19" s="78">
        <v>0</v>
      </c>
      <c r="J19" s="60"/>
    </row>
    <row r="20" spans="1:10" s="51" customFormat="1" ht="22.5" customHeight="1">
      <c r="A20" s="90" t="s">
        <v>284</v>
      </c>
      <c r="B20" s="90"/>
      <c r="C20" s="80" t="s">
        <v>241</v>
      </c>
      <c r="D20" s="77">
        <v>163.61</v>
      </c>
      <c r="E20" s="77">
        <v>52.8</v>
      </c>
      <c r="F20" s="77">
        <v>110.81</v>
      </c>
      <c r="G20" s="77">
        <v>0</v>
      </c>
      <c r="H20" s="77">
        <v>0</v>
      </c>
      <c r="I20" s="78">
        <v>0</v>
      </c>
      <c r="J20" s="60"/>
    </row>
    <row r="21" spans="1:10" s="51" customFormat="1" ht="22.5" customHeight="1">
      <c r="A21" s="90" t="s">
        <v>285</v>
      </c>
      <c r="B21" s="90"/>
      <c r="C21" s="80" t="s">
        <v>237</v>
      </c>
      <c r="D21" s="77">
        <v>52.8</v>
      </c>
      <c r="E21" s="77">
        <v>52.8</v>
      </c>
      <c r="F21" s="77">
        <v>0</v>
      </c>
      <c r="G21" s="77">
        <v>0</v>
      </c>
      <c r="H21" s="77">
        <v>0</v>
      </c>
      <c r="I21" s="78">
        <v>0</v>
      </c>
      <c r="J21" s="60"/>
    </row>
    <row r="22" spans="1:10" s="51" customFormat="1" ht="22.5" customHeight="1">
      <c r="A22" s="90" t="s">
        <v>286</v>
      </c>
      <c r="B22" s="90"/>
      <c r="C22" s="80" t="s">
        <v>242</v>
      </c>
      <c r="D22" s="77">
        <v>34.76</v>
      </c>
      <c r="E22" s="77">
        <v>0</v>
      </c>
      <c r="F22" s="77">
        <v>34.76</v>
      </c>
      <c r="G22" s="77">
        <v>0</v>
      </c>
      <c r="H22" s="77">
        <v>0</v>
      </c>
      <c r="I22" s="78">
        <v>0</v>
      </c>
      <c r="J22" s="60"/>
    </row>
    <row r="23" spans="1:10" s="51" customFormat="1" ht="22.5" customHeight="1">
      <c r="A23" s="90" t="s">
        <v>287</v>
      </c>
      <c r="B23" s="90"/>
      <c r="C23" s="80" t="s">
        <v>243</v>
      </c>
      <c r="D23" s="77">
        <v>76.05</v>
      </c>
      <c r="E23" s="77">
        <v>0</v>
      </c>
      <c r="F23" s="77">
        <v>76.05</v>
      </c>
      <c r="G23" s="77">
        <v>0</v>
      </c>
      <c r="H23" s="77">
        <v>0</v>
      </c>
      <c r="I23" s="78">
        <v>0</v>
      </c>
      <c r="J23" s="60"/>
    </row>
    <row r="24" spans="1:10" s="51" customFormat="1" ht="22.5" customHeight="1">
      <c r="A24" s="90" t="s">
        <v>288</v>
      </c>
      <c r="B24" s="90"/>
      <c r="C24" s="80" t="s">
        <v>245</v>
      </c>
      <c r="D24" s="77">
        <v>1533.56</v>
      </c>
      <c r="E24" s="77">
        <v>24.66</v>
      </c>
      <c r="F24" s="77">
        <v>1508.9</v>
      </c>
      <c r="G24" s="77">
        <v>0</v>
      </c>
      <c r="H24" s="77">
        <v>0</v>
      </c>
      <c r="I24" s="78">
        <v>0</v>
      </c>
      <c r="J24" s="60"/>
    </row>
    <row r="25" spans="1:10" s="51" customFormat="1" ht="22.5" customHeight="1">
      <c r="A25" s="90" t="s">
        <v>289</v>
      </c>
      <c r="B25" s="90"/>
      <c r="C25" s="80" t="s">
        <v>318</v>
      </c>
      <c r="D25" s="77">
        <v>6</v>
      </c>
      <c r="E25" s="77">
        <v>0</v>
      </c>
      <c r="F25" s="77">
        <v>6</v>
      </c>
      <c r="G25" s="77">
        <v>0</v>
      </c>
      <c r="H25" s="77">
        <v>0</v>
      </c>
      <c r="I25" s="78">
        <v>0</v>
      </c>
      <c r="J25" s="60"/>
    </row>
    <row r="26" spans="1:10" s="51" customFormat="1" ht="22.5" customHeight="1">
      <c r="A26" s="90" t="s">
        <v>290</v>
      </c>
      <c r="B26" s="90"/>
      <c r="C26" s="80" t="s">
        <v>246</v>
      </c>
      <c r="D26" s="77">
        <v>1500</v>
      </c>
      <c r="E26" s="77">
        <v>0</v>
      </c>
      <c r="F26" s="77">
        <v>1500</v>
      </c>
      <c r="G26" s="77">
        <v>0</v>
      </c>
      <c r="H26" s="77">
        <v>0</v>
      </c>
      <c r="I26" s="78">
        <v>0</v>
      </c>
      <c r="J26" s="60"/>
    </row>
    <row r="27" spans="1:10" s="51" customFormat="1" ht="22.5" customHeight="1">
      <c r="A27" s="90" t="s">
        <v>291</v>
      </c>
      <c r="B27" s="90"/>
      <c r="C27" s="80" t="s">
        <v>247</v>
      </c>
      <c r="D27" s="77">
        <v>2.9</v>
      </c>
      <c r="E27" s="77">
        <v>0</v>
      </c>
      <c r="F27" s="77">
        <v>2.9</v>
      </c>
      <c r="G27" s="77">
        <v>0</v>
      </c>
      <c r="H27" s="77">
        <v>0</v>
      </c>
      <c r="I27" s="78">
        <v>0</v>
      </c>
      <c r="J27" s="60"/>
    </row>
    <row r="28" spans="1:10" s="51" customFormat="1" ht="22.5" customHeight="1">
      <c r="A28" s="90" t="s">
        <v>292</v>
      </c>
      <c r="B28" s="90"/>
      <c r="C28" s="80" t="s">
        <v>248</v>
      </c>
      <c r="D28" s="77">
        <v>24.66</v>
      </c>
      <c r="E28" s="77">
        <v>24.66</v>
      </c>
      <c r="F28" s="77">
        <v>0</v>
      </c>
      <c r="G28" s="77">
        <v>0</v>
      </c>
      <c r="H28" s="77">
        <v>0</v>
      </c>
      <c r="I28" s="78">
        <v>0</v>
      </c>
      <c r="J28" s="60"/>
    </row>
    <row r="29" spans="1:10" s="51" customFormat="1" ht="22.5" customHeight="1">
      <c r="A29" s="90" t="s">
        <v>293</v>
      </c>
      <c r="B29" s="90"/>
      <c r="C29" s="80" t="s">
        <v>249</v>
      </c>
      <c r="D29" s="77">
        <v>84.08</v>
      </c>
      <c r="E29" s="77">
        <v>0</v>
      </c>
      <c r="F29" s="77">
        <v>84.08</v>
      </c>
      <c r="G29" s="77">
        <v>0</v>
      </c>
      <c r="H29" s="77">
        <v>0</v>
      </c>
      <c r="I29" s="78">
        <v>0</v>
      </c>
      <c r="J29" s="60"/>
    </row>
    <row r="30" spans="1:10" s="51" customFormat="1" ht="22.5" customHeight="1">
      <c r="A30" s="90" t="s">
        <v>294</v>
      </c>
      <c r="B30" s="90"/>
      <c r="C30" s="80" t="s">
        <v>250</v>
      </c>
      <c r="D30" s="77">
        <v>84.08</v>
      </c>
      <c r="E30" s="77">
        <v>0</v>
      </c>
      <c r="F30" s="77">
        <v>84.08</v>
      </c>
      <c r="G30" s="77">
        <v>0</v>
      </c>
      <c r="H30" s="77">
        <v>0</v>
      </c>
      <c r="I30" s="78">
        <v>0</v>
      </c>
      <c r="J30" s="60"/>
    </row>
    <row r="31" spans="1:10" s="51" customFormat="1" ht="22.5" customHeight="1">
      <c r="A31" s="90" t="s">
        <v>295</v>
      </c>
      <c r="B31" s="90"/>
      <c r="C31" s="80" t="s">
        <v>251</v>
      </c>
      <c r="D31" s="77">
        <v>4</v>
      </c>
      <c r="E31" s="77">
        <v>0</v>
      </c>
      <c r="F31" s="77">
        <v>4</v>
      </c>
      <c r="G31" s="77">
        <v>0</v>
      </c>
      <c r="H31" s="77">
        <v>0</v>
      </c>
      <c r="I31" s="78">
        <v>0</v>
      </c>
      <c r="J31" s="60"/>
    </row>
    <row r="32" spans="1:10" s="51" customFormat="1" ht="22.5" customHeight="1">
      <c r="A32" s="90" t="s">
        <v>296</v>
      </c>
      <c r="B32" s="90"/>
      <c r="C32" s="80" t="s">
        <v>252</v>
      </c>
      <c r="D32" s="77">
        <v>4</v>
      </c>
      <c r="E32" s="77">
        <v>0</v>
      </c>
      <c r="F32" s="77">
        <v>4</v>
      </c>
      <c r="G32" s="77">
        <v>0</v>
      </c>
      <c r="H32" s="77">
        <v>0</v>
      </c>
      <c r="I32" s="78">
        <v>0</v>
      </c>
      <c r="J32" s="60"/>
    </row>
    <row r="33" spans="1:10" s="51" customFormat="1" ht="22.5" customHeight="1">
      <c r="A33" s="90" t="s">
        <v>297</v>
      </c>
      <c r="B33" s="90"/>
      <c r="C33" s="80" t="s">
        <v>253</v>
      </c>
      <c r="D33" s="77">
        <v>521.63</v>
      </c>
      <c r="E33" s="77">
        <v>0</v>
      </c>
      <c r="F33" s="77">
        <v>521.63</v>
      </c>
      <c r="G33" s="77">
        <v>0</v>
      </c>
      <c r="H33" s="77">
        <v>0</v>
      </c>
      <c r="I33" s="78">
        <v>0</v>
      </c>
      <c r="J33" s="60"/>
    </row>
    <row r="34" spans="1:10" s="51" customFormat="1" ht="22.5" customHeight="1">
      <c r="A34" s="90" t="s">
        <v>298</v>
      </c>
      <c r="B34" s="90"/>
      <c r="C34" s="80" t="s">
        <v>254</v>
      </c>
      <c r="D34" s="77">
        <v>521.63</v>
      </c>
      <c r="E34" s="77">
        <v>0</v>
      </c>
      <c r="F34" s="77">
        <v>521.63</v>
      </c>
      <c r="G34" s="77">
        <v>0</v>
      </c>
      <c r="H34" s="77">
        <v>0</v>
      </c>
      <c r="I34" s="78">
        <v>0</v>
      </c>
      <c r="J34" s="60"/>
    </row>
    <row r="35" spans="1:10" s="51" customFormat="1" ht="22.5" customHeight="1">
      <c r="A35" s="90" t="s">
        <v>299</v>
      </c>
      <c r="B35" s="90"/>
      <c r="C35" s="80" t="s">
        <v>255</v>
      </c>
      <c r="D35" s="77">
        <v>219.2</v>
      </c>
      <c r="E35" s="77">
        <v>219.2</v>
      </c>
      <c r="F35" s="77">
        <v>0</v>
      </c>
      <c r="G35" s="77">
        <v>0</v>
      </c>
      <c r="H35" s="77">
        <v>0</v>
      </c>
      <c r="I35" s="78">
        <v>0</v>
      </c>
      <c r="J35" s="60"/>
    </row>
    <row r="36" spans="1:10" s="51" customFormat="1" ht="22.5" customHeight="1">
      <c r="A36" s="90" t="s">
        <v>300</v>
      </c>
      <c r="B36" s="90"/>
      <c r="C36" s="80" t="s">
        <v>256</v>
      </c>
      <c r="D36" s="77">
        <v>205.27</v>
      </c>
      <c r="E36" s="77">
        <v>205.27</v>
      </c>
      <c r="F36" s="77">
        <v>0</v>
      </c>
      <c r="G36" s="77">
        <v>0</v>
      </c>
      <c r="H36" s="77">
        <v>0</v>
      </c>
      <c r="I36" s="78">
        <v>0</v>
      </c>
      <c r="J36" s="60"/>
    </row>
    <row r="37" spans="1:10" s="51" customFormat="1" ht="22.5" customHeight="1">
      <c r="A37" s="90" t="s">
        <v>301</v>
      </c>
      <c r="B37" s="90"/>
      <c r="C37" s="80" t="s">
        <v>257</v>
      </c>
      <c r="D37" s="77">
        <v>205.27</v>
      </c>
      <c r="E37" s="77">
        <v>205.27</v>
      </c>
      <c r="F37" s="77">
        <v>0</v>
      </c>
      <c r="G37" s="77">
        <v>0</v>
      </c>
      <c r="H37" s="77">
        <v>0</v>
      </c>
      <c r="I37" s="78">
        <v>0</v>
      </c>
      <c r="J37" s="60"/>
    </row>
    <row r="38" spans="1:10" s="51" customFormat="1" ht="22.5" customHeight="1">
      <c r="A38" s="90" t="s">
        <v>302</v>
      </c>
      <c r="B38" s="90"/>
      <c r="C38" s="80" t="s">
        <v>258</v>
      </c>
      <c r="D38" s="77">
        <v>13.93</v>
      </c>
      <c r="E38" s="77">
        <v>13.93</v>
      </c>
      <c r="F38" s="77">
        <v>0</v>
      </c>
      <c r="G38" s="77">
        <v>0</v>
      </c>
      <c r="H38" s="77">
        <v>0</v>
      </c>
      <c r="I38" s="78">
        <v>0</v>
      </c>
      <c r="J38" s="60"/>
    </row>
    <row r="39" spans="1:10" s="51" customFormat="1" ht="22.5" customHeight="1">
      <c r="A39" s="90" t="s">
        <v>303</v>
      </c>
      <c r="B39" s="90"/>
      <c r="C39" s="80" t="s">
        <v>259</v>
      </c>
      <c r="D39" s="77">
        <v>13.93</v>
      </c>
      <c r="E39" s="77">
        <v>13.93</v>
      </c>
      <c r="F39" s="77">
        <v>0</v>
      </c>
      <c r="G39" s="77">
        <v>0</v>
      </c>
      <c r="H39" s="77">
        <v>0</v>
      </c>
      <c r="I39" s="78">
        <v>0</v>
      </c>
      <c r="J39" s="60"/>
    </row>
    <row r="40" spans="1:10" s="51" customFormat="1" ht="22.5" customHeight="1">
      <c r="A40" s="90" t="s">
        <v>304</v>
      </c>
      <c r="B40" s="90"/>
      <c r="C40" s="80" t="s">
        <v>260</v>
      </c>
      <c r="D40" s="77">
        <v>40</v>
      </c>
      <c r="E40" s="77">
        <v>28</v>
      </c>
      <c r="F40" s="77">
        <v>12</v>
      </c>
      <c r="G40" s="77">
        <v>0</v>
      </c>
      <c r="H40" s="77">
        <v>0</v>
      </c>
      <c r="I40" s="78">
        <v>0</v>
      </c>
      <c r="J40" s="60"/>
    </row>
    <row r="41" spans="1:10" s="51" customFormat="1" ht="22.5" customHeight="1">
      <c r="A41" s="90" t="s">
        <v>305</v>
      </c>
      <c r="B41" s="90"/>
      <c r="C41" s="80" t="s">
        <v>261</v>
      </c>
      <c r="D41" s="77">
        <v>40</v>
      </c>
      <c r="E41" s="77">
        <v>28</v>
      </c>
      <c r="F41" s="77">
        <v>12</v>
      </c>
      <c r="G41" s="77">
        <v>0</v>
      </c>
      <c r="H41" s="77">
        <v>0</v>
      </c>
      <c r="I41" s="78">
        <v>0</v>
      </c>
      <c r="J41" s="60"/>
    </row>
    <row r="42" spans="1:10" s="51" customFormat="1" ht="22.5" customHeight="1">
      <c r="A42" s="90" t="s">
        <v>306</v>
      </c>
      <c r="B42" s="90"/>
      <c r="C42" s="80" t="s">
        <v>262</v>
      </c>
      <c r="D42" s="77">
        <v>40</v>
      </c>
      <c r="E42" s="77">
        <v>28</v>
      </c>
      <c r="F42" s="77">
        <v>12</v>
      </c>
      <c r="G42" s="77">
        <v>0</v>
      </c>
      <c r="H42" s="77">
        <v>0</v>
      </c>
      <c r="I42" s="78">
        <v>0</v>
      </c>
      <c r="J42" s="60"/>
    </row>
    <row r="43" spans="1:10" s="51" customFormat="1" ht="22.5" customHeight="1">
      <c r="A43" s="90" t="s">
        <v>307</v>
      </c>
      <c r="B43" s="90"/>
      <c r="C43" s="80" t="s">
        <v>263</v>
      </c>
      <c r="D43" s="77">
        <v>54.85</v>
      </c>
      <c r="E43" s="77">
        <v>0</v>
      </c>
      <c r="F43" s="77">
        <v>54.85</v>
      </c>
      <c r="G43" s="77">
        <v>0</v>
      </c>
      <c r="H43" s="77">
        <v>0</v>
      </c>
      <c r="I43" s="78">
        <v>0</v>
      </c>
      <c r="J43" s="60"/>
    </row>
    <row r="44" spans="1:10" s="51" customFormat="1" ht="22.5" customHeight="1">
      <c r="A44" s="90" t="s">
        <v>308</v>
      </c>
      <c r="B44" s="90"/>
      <c r="C44" s="80" t="s">
        <v>264</v>
      </c>
      <c r="D44" s="77">
        <v>54.85</v>
      </c>
      <c r="E44" s="77">
        <v>0</v>
      </c>
      <c r="F44" s="77">
        <v>54.85</v>
      </c>
      <c r="G44" s="77">
        <v>0</v>
      </c>
      <c r="H44" s="77">
        <v>0</v>
      </c>
      <c r="I44" s="78">
        <v>0</v>
      </c>
      <c r="J44" s="60"/>
    </row>
    <row r="45" spans="1:10" s="51" customFormat="1" ht="22.5" customHeight="1">
      <c r="A45" s="90" t="s">
        <v>309</v>
      </c>
      <c r="B45" s="90"/>
      <c r="C45" s="80" t="s">
        <v>265</v>
      </c>
      <c r="D45" s="77">
        <v>37</v>
      </c>
      <c r="E45" s="77">
        <v>0</v>
      </c>
      <c r="F45" s="77">
        <v>37</v>
      </c>
      <c r="G45" s="77">
        <v>0</v>
      </c>
      <c r="H45" s="77">
        <v>0</v>
      </c>
      <c r="I45" s="78">
        <v>0</v>
      </c>
      <c r="J45" s="60"/>
    </row>
    <row r="46" spans="1:10" s="51" customFormat="1" ht="22.5" customHeight="1">
      <c r="A46" s="90" t="s">
        <v>310</v>
      </c>
      <c r="B46" s="90"/>
      <c r="C46" s="80" t="s">
        <v>266</v>
      </c>
      <c r="D46" s="77">
        <v>17.85</v>
      </c>
      <c r="E46" s="77">
        <v>0</v>
      </c>
      <c r="F46" s="77">
        <v>17.85</v>
      </c>
      <c r="G46" s="77">
        <v>0</v>
      </c>
      <c r="H46" s="77">
        <v>0</v>
      </c>
      <c r="I46" s="78">
        <v>0</v>
      </c>
      <c r="J46" s="60"/>
    </row>
    <row r="47" spans="1:10" s="51" customFormat="1" ht="22.5" customHeight="1">
      <c r="A47" s="90" t="s">
        <v>311</v>
      </c>
      <c r="B47" s="90"/>
      <c r="C47" s="80" t="s">
        <v>269</v>
      </c>
      <c r="D47" s="77">
        <v>31.73</v>
      </c>
      <c r="E47" s="77">
        <v>31.73</v>
      </c>
      <c r="F47" s="77">
        <v>0</v>
      </c>
      <c r="G47" s="77">
        <v>0</v>
      </c>
      <c r="H47" s="77">
        <v>0</v>
      </c>
      <c r="I47" s="78">
        <v>0</v>
      </c>
      <c r="J47" s="60"/>
    </row>
    <row r="48" spans="1:10" s="51" customFormat="1" ht="22.5" customHeight="1">
      <c r="A48" s="90" t="s">
        <v>312</v>
      </c>
      <c r="B48" s="90"/>
      <c r="C48" s="80" t="s">
        <v>270</v>
      </c>
      <c r="D48" s="77">
        <v>31.73</v>
      </c>
      <c r="E48" s="77">
        <v>31.73</v>
      </c>
      <c r="F48" s="77">
        <v>0</v>
      </c>
      <c r="G48" s="77">
        <v>0</v>
      </c>
      <c r="H48" s="77">
        <v>0</v>
      </c>
      <c r="I48" s="78">
        <v>0</v>
      </c>
      <c r="J48" s="60"/>
    </row>
    <row r="49" spans="1:10" s="51" customFormat="1" ht="22.5" customHeight="1">
      <c r="A49" s="90" t="s">
        <v>313</v>
      </c>
      <c r="B49" s="90"/>
      <c r="C49" s="80" t="s">
        <v>271</v>
      </c>
      <c r="D49" s="77">
        <v>31.73</v>
      </c>
      <c r="E49" s="77">
        <v>31.73</v>
      </c>
      <c r="F49" s="77">
        <v>0</v>
      </c>
      <c r="G49" s="77">
        <v>0</v>
      </c>
      <c r="H49" s="77">
        <v>0</v>
      </c>
      <c r="I49" s="78">
        <v>0</v>
      </c>
      <c r="J49" s="60"/>
    </row>
    <row r="50" spans="1:10" s="51" customFormat="1" ht="22.5" customHeight="1">
      <c r="A50" s="90" t="s">
        <v>314</v>
      </c>
      <c r="B50" s="90"/>
      <c r="C50" s="80" t="s">
        <v>272</v>
      </c>
      <c r="D50" s="77">
        <v>96.8</v>
      </c>
      <c r="E50" s="77">
        <v>0</v>
      </c>
      <c r="F50" s="77">
        <v>96.8</v>
      </c>
      <c r="G50" s="77">
        <v>0</v>
      </c>
      <c r="H50" s="77">
        <v>0</v>
      </c>
      <c r="I50" s="78">
        <v>0</v>
      </c>
      <c r="J50" s="60"/>
    </row>
    <row r="51" spans="1:10" s="51" customFormat="1" ht="22.5" customHeight="1">
      <c r="A51" s="90" t="s">
        <v>315</v>
      </c>
      <c r="B51" s="90"/>
      <c r="C51" s="80" t="s">
        <v>273</v>
      </c>
      <c r="D51" s="77">
        <v>96.8</v>
      </c>
      <c r="E51" s="77">
        <v>0</v>
      </c>
      <c r="F51" s="77">
        <v>96.8</v>
      </c>
      <c r="G51" s="77">
        <v>0</v>
      </c>
      <c r="H51" s="77">
        <v>0</v>
      </c>
      <c r="I51" s="78">
        <v>0</v>
      </c>
      <c r="J51" s="60"/>
    </row>
    <row r="52" spans="1:10" s="51" customFormat="1" ht="22.5" customHeight="1" thickBot="1">
      <c r="A52" s="90" t="s">
        <v>316</v>
      </c>
      <c r="B52" s="90"/>
      <c r="C52" s="81" t="s">
        <v>274</v>
      </c>
      <c r="D52" s="82">
        <v>96.8</v>
      </c>
      <c r="E52" s="82">
        <v>0</v>
      </c>
      <c r="F52" s="82">
        <v>96.8</v>
      </c>
      <c r="G52" s="82">
        <v>0</v>
      </c>
      <c r="H52" s="82">
        <v>0</v>
      </c>
      <c r="I52" s="83">
        <v>0</v>
      </c>
      <c r="J52" s="60"/>
    </row>
    <row r="53" spans="1:9" s="51" customFormat="1" ht="31.5" customHeight="1">
      <c r="A53" s="91" t="s">
        <v>117</v>
      </c>
      <c r="B53" s="92"/>
      <c r="C53" s="92"/>
      <c r="D53" s="92"/>
      <c r="E53" s="92"/>
      <c r="F53" s="92"/>
      <c r="G53" s="92"/>
      <c r="H53" s="92"/>
      <c r="I53" s="92"/>
    </row>
    <row r="54" ht="15.75">
      <c r="A54" s="61"/>
    </row>
    <row r="55" ht="15.75">
      <c r="A55" s="62"/>
    </row>
    <row r="56" ht="15.75">
      <c r="A56" s="62"/>
    </row>
  </sheetData>
  <sheetProtection/>
  <mergeCells count="56">
    <mergeCell ref="A35:B35"/>
    <mergeCell ref="A36:B36"/>
    <mergeCell ref="A27:B27"/>
    <mergeCell ref="A20:B20"/>
    <mergeCell ref="A21:B21"/>
    <mergeCell ref="A22:B22"/>
    <mergeCell ref="A52:B52"/>
    <mergeCell ref="A26:B26"/>
    <mergeCell ref="A49:B49"/>
    <mergeCell ref="A50:B50"/>
    <mergeCell ref="A51:B51"/>
    <mergeCell ref="A33:B33"/>
    <mergeCell ref="A34:B34"/>
    <mergeCell ref="A16:B16"/>
    <mergeCell ref="A17:B17"/>
    <mergeCell ref="A18:B18"/>
    <mergeCell ref="A19:B19"/>
    <mergeCell ref="A31:B31"/>
    <mergeCell ref="A23:B23"/>
    <mergeCell ref="A24:B24"/>
    <mergeCell ref="A25:B25"/>
    <mergeCell ref="A47:B47"/>
    <mergeCell ref="A48:B48"/>
    <mergeCell ref="A38:B38"/>
    <mergeCell ref="A39:B39"/>
    <mergeCell ref="A40:B40"/>
    <mergeCell ref="A41:B41"/>
    <mergeCell ref="A42:B42"/>
    <mergeCell ref="A43:B43"/>
    <mergeCell ref="A44:B44"/>
    <mergeCell ref="A45:B45"/>
    <mergeCell ref="A46:B46"/>
    <mergeCell ref="A37:B37"/>
    <mergeCell ref="E5:E7"/>
    <mergeCell ref="A13:B13"/>
    <mergeCell ref="A15:B15"/>
    <mergeCell ref="A32:B32"/>
    <mergeCell ref="A28:B28"/>
    <mergeCell ref="A29:B29"/>
    <mergeCell ref="A30:B30"/>
    <mergeCell ref="F5:F7"/>
    <mergeCell ref="A10:B10"/>
    <mergeCell ref="A11:B11"/>
    <mergeCell ref="A12:B12"/>
    <mergeCell ref="A8:C8"/>
    <mergeCell ref="A9:C9"/>
    <mergeCell ref="A53:I53"/>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C36" sqref="C36"/>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165</v>
      </c>
      <c r="G1" s="2"/>
      <c r="H1" s="2"/>
      <c r="I1" s="2"/>
      <c r="J1" s="1"/>
      <c r="K1" s="1"/>
    </row>
    <row r="2" spans="1:11" s="22" customFormat="1" ht="18" customHeight="1">
      <c r="A2" s="85" t="s">
        <v>157</v>
      </c>
      <c r="B2" s="86"/>
      <c r="C2" s="86"/>
      <c r="D2" s="86"/>
      <c r="E2" s="86"/>
      <c r="F2" s="86"/>
      <c r="G2" s="86"/>
      <c r="H2" s="86"/>
      <c r="I2" s="86"/>
      <c r="J2" s="21"/>
      <c r="K2" s="21"/>
    </row>
    <row r="3" spans="1:9" ht="9.75" customHeight="1" hidden="1">
      <c r="A3" s="23"/>
      <c r="B3" s="23"/>
      <c r="C3" s="23"/>
      <c r="D3" s="23"/>
      <c r="E3" s="23"/>
      <c r="F3" s="23"/>
      <c r="G3" s="23"/>
      <c r="H3" s="23"/>
      <c r="I3" s="5" t="s">
        <v>70</v>
      </c>
    </row>
    <row r="4" spans="1:9" ht="15" customHeight="1">
      <c r="A4" s="79" t="s">
        <v>181</v>
      </c>
      <c r="B4" s="24"/>
      <c r="C4" s="24"/>
      <c r="D4" s="24"/>
      <c r="E4" s="24"/>
      <c r="F4" s="24"/>
      <c r="G4" s="24"/>
      <c r="H4" s="24"/>
      <c r="I4" s="8" t="s">
        <v>34</v>
      </c>
    </row>
    <row r="5" spans="1:11" s="27" customFormat="1" ht="14.25" customHeight="1">
      <c r="A5" s="87" t="s">
        <v>71</v>
      </c>
      <c r="B5" s="87"/>
      <c r="C5" s="87"/>
      <c r="D5" s="87" t="s">
        <v>72</v>
      </c>
      <c r="E5" s="87"/>
      <c r="F5" s="87"/>
      <c r="G5" s="87"/>
      <c r="H5" s="87"/>
      <c r="I5" s="87"/>
      <c r="J5" s="26"/>
      <c r="K5" s="26"/>
    </row>
    <row r="6" spans="1:11" s="27" customFormat="1" ht="31.5" customHeight="1">
      <c r="A6" s="25" t="s">
        <v>100</v>
      </c>
      <c r="B6" s="25" t="s">
        <v>73</v>
      </c>
      <c r="C6" s="28" t="s">
        <v>101</v>
      </c>
      <c r="D6" s="25" t="s">
        <v>100</v>
      </c>
      <c r="E6" s="25" t="s">
        <v>73</v>
      </c>
      <c r="F6" s="28" t="s">
        <v>102</v>
      </c>
      <c r="G6" s="29" t="s">
        <v>103</v>
      </c>
      <c r="H6" s="29" t="s">
        <v>104</v>
      </c>
      <c r="I6" s="71"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36">
        <v>3823.21</v>
      </c>
      <c r="D8" s="37" t="s">
        <v>74</v>
      </c>
      <c r="E8" s="38">
        <v>30</v>
      </c>
      <c r="F8" s="84">
        <f>SUM(G8:H8)</f>
        <v>0</v>
      </c>
      <c r="G8" s="77">
        <v>0</v>
      </c>
      <c r="H8" s="78">
        <v>0</v>
      </c>
      <c r="I8" s="36">
        <v>0</v>
      </c>
      <c r="J8" s="33"/>
      <c r="K8" s="33"/>
    </row>
    <row r="9" spans="1:11" s="34" customFormat="1" ht="14.25" customHeight="1">
      <c r="A9" s="39" t="s">
        <v>75</v>
      </c>
      <c r="B9" s="30" t="s">
        <v>1</v>
      </c>
      <c r="C9" s="36">
        <v>260.65</v>
      </c>
      <c r="D9" s="37" t="s">
        <v>76</v>
      </c>
      <c r="E9" s="38">
        <v>31</v>
      </c>
      <c r="F9" s="84">
        <f aca="true" t="shared" si="0" ref="F9:F29">SUM(G9:H9)</f>
        <v>0</v>
      </c>
      <c r="G9" s="77">
        <v>0</v>
      </c>
      <c r="H9" s="78">
        <v>0</v>
      </c>
      <c r="I9" s="36">
        <v>0</v>
      </c>
      <c r="J9" s="33"/>
      <c r="K9" s="33"/>
    </row>
    <row r="10" spans="1:11" s="34" customFormat="1" ht="14.25" customHeight="1">
      <c r="A10" s="72" t="s">
        <v>142</v>
      </c>
      <c r="B10" s="30" t="s">
        <v>2</v>
      </c>
      <c r="C10" s="36">
        <v>0</v>
      </c>
      <c r="D10" s="37" t="s">
        <v>77</v>
      </c>
      <c r="E10" s="38">
        <v>32</v>
      </c>
      <c r="F10" s="84">
        <f t="shared" si="0"/>
        <v>0</v>
      </c>
      <c r="G10" s="77">
        <v>0</v>
      </c>
      <c r="H10" s="78">
        <v>0</v>
      </c>
      <c r="I10" s="36">
        <v>0</v>
      </c>
      <c r="J10" s="33"/>
      <c r="K10" s="33"/>
    </row>
    <row r="11" spans="1:11" s="34" customFormat="1" ht="14.25" customHeight="1">
      <c r="A11" s="39"/>
      <c r="B11" s="30" t="s">
        <v>3</v>
      </c>
      <c r="C11" s="36"/>
      <c r="D11" s="37" t="s">
        <v>78</v>
      </c>
      <c r="E11" s="38">
        <v>33</v>
      </c>
      <c r="F11" s="84">
        <f t="shared" si="0"/>
        <v>0</v>
      </c>
      <c r="G11" s="77">
        <v>0</v>
      </c>
      <c r="H11" s="78">
        <v>0</v>
      </c>
      <c r="I11" s="36">
        <v>0</v>
      </c>
      <c r="J11" s="33"/>
      <c r="K11" s="33"/>
    </row>
    <row r="12" spans="1:11" s="34" customFormat="1" ht="14.25" customHeight="1">
      <c r="A12" s="39"/>
      <c r="B12" s="30" t="s">
        <v>4</v>
      </c>
      <c r="C12" s="36"/>
      <c r="D12" s="37" t="s">
        <v>79</v>
      </c>
      <c r="E12" s="38">
        <v>34</v>
      </c>
      <c r="F12" s="84">
        <f t="shared" si="0"/>
        <v>0</v>
      </c>
      <c r="G12" s="77">
        <v>0</v>
      </c>
      <c r="H12" s="78">
        <v>0</v>
      </c>
      <c r="I12" s="36">
        <v>0</v>
      </c>
      <c r="J12" s="33"/>
      <c r="K12" s="33"/>
    </row>
    <row r="13" spans="1:11" s="34" customFormat="1" ht="14.25" customHeight="1">
      <c r="A13" s="39"/>
      <c r="B13" s="30" t="s">
        <v>5</v>
      </c>
      <c r="C13" s="36"/>
      <c r="D13" s="37" t="s">
        <v>80</v>
      </c>
      <c r="E13" s="38">
        <v>35</v>
      </c>
      <c r="F13" s="84">
        <f t="shared" si="0"/>
        <v>0</v>
      </c>
      <c r="G13" s="77">
        <v>0</v>
      </c>
      <c r="H13" s="78">
        <v>0</v>
      </c>
      <c r="I13" s="36">
        <v>0</v>
      </c>
      <c r="J13" s="33"/>
      <c r="K13" s="33"/>
    </row>
    <row r="14" spans="1:11" s="34" customFormat="1" ht="14.25" customHeight="1">
      <c r="A14" s="37"/>
      <c r="B14" s="30" t="s">
        <v>6</v>
      </c>
      <c r="C14" s="36"/>
      <c r="D14" s="37" t="s">
        <v>81</v>
      </c>
      <c r="E14" s="38">
        <v>36</v>
      </c>
      <c r="F14" s="84">
        <f t="shared" si="0"/>
        <v>2898.79</v>
      </c>
      <c r="G14" s="77">
        <v>2894.79</v>
      </c>
      <c r="H14" s="78">
        <v>4</v>
      </c>
      <c r="I14" s="36">
        <v>0</v>
      </c>
      <c r="J14" s="33"/>
      <c r="K14" s="33"/>
    </row>
    <row r="15" spans="1:11" s="34" customFormat="1" ht="14.25" customHeight="1">
      <c r="A15" s="37"/>
      <c r="B15" s="30" t="s">
        <v>7</v>
      </c>
      <c r="C15" s="36"/>
      <c r="D15" s="37" t="s">
        <v>82</v>
      </c>
      <c r="E15" s="38">
        <v>37</v>
      </c>
      <c r="F15" s="84">
        <f t="shared" si="0"/>
        <v>219.2</v>
      </c>
      <c r="G15" s="77">
        <v>219.2</v>
      </c>
      <c r="H15" s="78">
        <v>0</v>
      </c>
      <c r="I15" s="36">
        <v>0</v>
      </c>
      <c r="J15" s="33"/>
      <c r="K15" s="33"/>
    </row>
    <row r="16" spans="1:11" s="34" customFormat="1" ht="14.25" customHeight="1">
      <c r="A16" s="37"/>
      <c r="B16" s="30" t="s">
        <v>8</v>
      </c>
      <c r="C16" s="36"/>
      <c r="D16" s="37" t="s">
        <v>83</v>
      </c>
      <c r="E16" s="38">
        <v>38</v>
      </c>
      <c r="F16" s="84">
        <f t="shared" si="0"/>
        <v>0</v>
      </c>
      <c r="G16" s="77">
        <v>0</v>
      </c>
      <c r="H16" s="78">
        <v>0</v>
      </c>
      <c r="I16" s="36">
        <v>0</v>
      </c>
      <c r="J16" s="33"/>
      <c r="K16" s="33"/>
    </row>
    <row r="17" spans="1:11" s="34" customFormat="1" ht="14.25" customHeight="1">
      <c r="A17" s="37"/>
      <c r="B17" s="30" t="s">
        <v>9</v>
      </c>
      <c r="C17" s="36"/>
      <c r="D17" s="35" t="s">
        <v>84</v>
      </c>
      <c r="E17" s="38">
        <v>39</v>
      </c>
      <c r="F17" s="84">
        <f t="shared" si="0"/>
        <v>0</v>
      </c>
      <c r="G17" s="77">
        <v>0</v>
      </c>
      <c r="H17" s="78">
        <v>0</v>
      </c>
      <c r="I17" s="36">
        <v>0</v>
      </c>
      <c r="J17" s="33"/>
      <c r="K17" s="33"/>
    </row>
    <row r="18" spans="1:11" s="34" customFormat="1" ht="14.25" customHeight="1">
      <c r="A18" s="37"/>
      <c r="B18" s="30" t="s">
        <v>10</v>
      </c>
      <c r="C18" s="41"/>
      <c r="D18" s="35" t="s">
        <v>85</v>
      </c>
      <c r="E18" s="38">
        <v>40</v>
      </c>
      <c r="F18" s="84">
        <f t="shared" si="0"/>
        <v>4</v>
      </c>
      <c r="G18" s="77">
        <v>4</v>
      </c>
      <c r="H18" s="78">
        <v>0</v>
      </c>
      <c r="I18" s="36">
        <v>0</v>
      </c>
      <c r="J18" s="33"/>
      <c r="K18" s="33"/>
    </row>
    <row r="19" spans="1:11" s="34" customFormat="1" ht="14.25" customHeight="1">
      <c r="A19" s="37"/>
      <c r="B19" s="30" t="s">
        <v>11</v>
      </c>
      <c r="C19" s="36"/>
      <c r="D19" s="35" t="s">
        <v>86</v>
      </c>
      <c r="E19" s="38">
        <v>41</v>
      </c>
      <c r="F19" s="84">
        <f t="shared" si="0"/>
        <v>0</v>
      </c>
      <c r="G19" s="77">
        <v>0</v>
      </c>
      <c r="H19" s="78">
        <v>0</v>
      </c>
      <c r="I19" s="36">
        <v>0</v>
      </c>
      <c r="J19" s="33"/>
      <c r="K19" s="33"/>
    </row>
    <row r="20" spans="1:11" s="34" customFormat="1" ht="14.25" customHeight="1">
      <c r="A20" s="37"/>
      <c r="B20" s="30" t="s">
        <v>12</v>
      </c>
      <c r="C20" s="36"/>
      <c r="D20" s="35" t="s">
        <v>87</v>
      </c>
      <c r="E20" s="38">
        <v>42</v>
      </c>
      <c r="F20" s="84">
        <f t="shared" si="0"/>
        <v>0</v>
      </c>
      <c r="G20" s="77">
        <v>0</v>
      </c>
      <c r="H20" s="78">
        <v>0</v>
      </c>
      <c r="I20" s="36">
        <v>0</v>
      </c>
      <c r="J20" s="33"/>
      <c r="K20" s="33"/>
    </row>
    <row r="21" spans="1:11" s="34" customFormat="1" ht="14.25" customHeight="1">
      <c r="A21" s="35"/>
      <c r="B21" s="30" t="s">
        <v>13</v>
      </c>
      <c r="C21" s="36"/>
      <c r="D21" s="35" t="s">
        <v>88</v>
      </c>
      <c r="E21" s="38">
        <v>43</v>
      </c>
      <c r="F21" s="84">
        <f t="shared" si="0"/>
        <v>0</v>
      </c>
      <c r="G21" s="77">
        <v>0</v>
      </c>
      <c r="H21" s="78">
        <v>0</v>
      </c>
      <c r="I21" s="36">
        <v>0</v>
      </c>
      <c r="J21" s="33"/>
      <c r="K21" s="33"/>
    </row>
    <row r="22" spans="1:11" s="34" customFormat="1" ht="14.25" customHeight="1">
      <c r="A22" s="35"/>
      <c r="B22" s="30" t="s">
        <v>14</v>
      </c>
      <c r="C22" s="36"/>
      <c r="D22" s="35" t="s">
        <v>89</v>
      </c>
      <c r="E22" s="38">
        <v>44</v>
      </c>
      <c r="F22" s="84">
        <f t="shared" si="0"/>
        <v>49</v>
      </c>
      <c r="G22" s="77">
        <v>49</v>
      </c>
      <c r="H22" s="78">
        <v>0</v>
      </c>
      <c r="I22" s="36">
        <v>0</v>
      </c>
      <c r="J22" s="33"/>
      <c r="K22" s="33"/>
    </row>
    <row r="23" spans="1:11" s="34" customFormat="1" ht="14.25" customHeight="1">
      <c r="A23" s="35"/>
      <c r="B23" s="30" t="s">
        <v>15</v>
      </c>
      <c r="C23" s="36"/>
      <c r="D23" s="35" t="s">
        <v>90</v>
      </c>
      <c r="E23" s="38">
        <v>45</v>
      </c>
      <c r="F23" s="84">
        <f t="shared" si="0"/>
        <v>0</v>
      </c>
      <c r="G23" s="77">
        <v>0</v>
      </c>
      <c r="H23" s="78">
        <v>0</v>
      </c>
      <c r="I23" s="36">
        <v>0</v>
      </c>
      <c r="J23" s="33"/>
      <c r="K23" s="33"/>
    </row>
    <row r="24" spans="1:11" s="34" customFormat="1" ht="14.25" customHeight="1">
      <c r="A24" s="42"/>
      <c r="B24" s="30" t="s">
        <v>16</v>
      </c>
      <c r="C24" s="42"/>
      <c r="D24" s="35" t="s">
        <v>91</v>
      </c>
      <c r="E24" s="38">
        <v>46</v>
      </c>
      <c r="F24" s="84">
        <f t="shared" si="0"/>
        <v>0</v>
      </c>
      <c r="G24" s="77">
        <v>0</v>
      </c>
      <c r="H24" s="78">
        <v>0</v>
      </c>
      <c r="I24" s="36">
        <v>0</v>
      </c>
      <c r="J24" s="33"/>
      <c r="K24" s="33"/>
    </row>
    <row r="25" spans="1:11" s="34" customFormat="1" ht="14.25" customHeight="1">
      <c r="A25" s="42"/>
      <c r="B25" s="30" t="s">
        <v>17</v>
      </c>
      <c r="C25" s="42"/>
      <c r="D25" s="35" t="s">
        <v>92</v>
      </c>
      <c r="E25" s="38">
        <v>47</v>
      </c>
      <c r="F25" s="84">
        <f t="shared" si="0"/>
        <v>0</v>
      </c>
      <c r="G25" s="77">
        <v>0</v>
      </c>
      <c r="H25" s="78">
        <v>0</v>
      </c>
      <c r="I25" s="36">
        <v>0</v>
      </c>
      <c r="J25" s="33"/>
      <c r="K25" s="33"/>
    </row>
    <row r="26" spans="1:11" s="34" customFormat="1" ht="14.25" customHeight="1">
      <c r="A26" s="42"/>
      <c r="B26" s="30" t="s">
        <v>18</v>
      </c>
      <c r="C26" s="42"/>
      <c r="D26" s="35" t="s">
        <v>93</v>
      </c>
      <c r="E26" s="38">
        <v>48</v>
      </c>
      <c r="F26" s="84">
        <f t="shared" si="0"/>
        <v>31.73</v>
      </c>
      <c r="G26" s="77">
        <v>31.73</v>
      </c>
      <c r="H26" s="78">
        <v>0</v>
      </c>
      <c r="I26" s="36">
        <v>0</v>
      </c>
      <c r="J26" s="33"/>
      <c r="K26" s="33"/>
    </row>
    <row r="27" spans="1:11" s="34" customFormat="1" ht="14.25" customHeight="1">
      <c r="A27" s="42"/>
      <c r="B27" s="30" t="s">
        <v>19</v>
      </c>
      <c r="C27" s="42"/>
      <c r="D27" s="35" t="s">
        <v>94</v>
      </c>
      <c r="E27" s="38">
        <v>49</v>
      </c>
      <c r="F27" s="84">
        <f t="shared" si="0"/>
        <v>0</v>
      </c>
      <c r="G27" s="77">
        <v>0</v>
      </c>
      <c r="H27" s="78">
        <v>0</v>
      </c>
      <c r="I27" s="36">
        <v>0</v>
      </c>
      <c r="J27" s="33"/>
      <c r="K27" s="33"/>
    </row>
    <row r="28" spans="1:11" s="34" customFormat="1" ht="14.25" customHeight="1">
      <c r="A28" s="42"/>
      <c r="B28" s="30" t="s">
        <v>20</v>
      </c>
      <c r="C28" s="42"/>
      <c r="D28" s="35" t="s">
        <v>95</v>
      </c>
      <c r="E28" s="38">
        <v>50</v>
      </c>
      <c r="F28" s="84">
        <f t="shared" si="0"/>
        <v>0</v>
      </c>
      <c r="G28" s="77">
        <v>0</v>
      </c>
      <c r="H28" s="78">
        <v>0</v>
      </c>
      <c r="I28" s="36">
        <v>0</v>
      </c>
      <c r="J28" s="33"/>
      <c r="K28" s="33"/>
    </row>
    <row r="29" spans="1:11" s="34" customFormat="1" ht="14.25" customHeight="1">
      <c r="A29" s="42"/>
      <c r="B29" s="30" t="s">
        <v>21</v>
      </c>
      <c r="C29" s="42"/>
      <c r="D29" s="35" t="s">
        <v>96</v>
      </c>
      <c r="E29" s="38">
        <v>51</v>
      </c>
      <c r="F29" s="84">
        <f t="shared" si="0"/>
        <v>53.98</v>
      </c>
      <c r="G29" s="38">
        <v>0</v>
      </c>
      <c r="H29" s="38">
        <v>53.98</v>
      </c>
      <c r="I29" s="36">
        <v>0</v>
      </c>
      <c r="J29" s="33"/>
      <c r="K29" s="33"/>
    </row>
    <row r="30" spans="1:11" s="34" customFormat="1" ht="14.25" customHeight="1">
      <c r="A30" s="42"/>
      <c r="B30" s="30" t="s">
        <v>22</v>
      </c>
      <c r="C30" s="42"/>
      <c r="D30" s="35"/>
      <c r="E30" s="38">
        <v>52</v>
      </c>
      <c r="F30" s="38"/>
      <c r="G30" s="38"/>
      <c r="H30" s="38"/>
      <c r="I30" s="36"/>
      <c r="J30" s="33"/>
      <c r="K30" s="33"/>
    </row>
    <row r="31" spans="1:11" s="34" customFormat="1" ht="14.25" customHeight="1">
      <c r="A31" s="43" t="s">
        <v>147</v>
      </c>
      <c r="B31" s="30" t="s">
        <v>23</v>
      </c>
      <c r="C31" s="36">
        <v>4083.86</v>
      </c>
      <c r="D31" s="43" t="s">
        <v>98</v>
      </c>
      <c r="E31" s="38">
        <v>53</v>
      </c>
      <c r="F31" s="84">
        <f>SUM(F8:F29)</f>
        <v>3256.7</v>
      </c>
      <c r="G31" s="84">
        <f>SUM(G8:G29)</f>
        <v>3198.72</v>
      </c>
      <c r="H31" s="84">
        <f>SUM(H8:H29)</f>
        <v>57.98</v>
      </c>
      <c r="I31" s="36">
        <v>0</v>
      </c>
      <c r="J31" s="33"/>
      <c r="K31" s="33"/>
    </row>
    <row r="32" spans="1:11" s="34" customFormat="1" ht="14.25" customHeight="1">
      <c r="A32" s="74" t="s">
        <v>146</v>
      </c>
      <c r="B32" s="30" t="s">
        <v>24</v>
      </c>
      <c r="C32" s="36">
        <v>251.25</v>
      </c>
      <c r="D32" s="40" t="s">
        <v>107</v>
      </c>
      <c r="E32" s="38">
        <v>54</v>
      </c>
      <c r="F32" s="77">
        <v>1078.41</v>
      </c>
      <c r="G32" s="77">
        <v>875.73</v>
      </c>
      <c r="H32" s="78">
        <v>202.67</v>
      </c>
      <c r="I32" s="45">
        <v>0</v>
      </c>
      <c r="J32" s="33"/>
      <c r="K32" s="33"/>
    </row>
    <row r="33" spans="1:11" s="34" customFormat="1" ht="14.25" customHeight="1">
      <c r="A33" s="74" t="s">
        <v>145</v>
      </c>
      <c r="B33" s="30" t="s">
        <v>25</v>
      </c>
      <c r="C33" s="36">
        <v>251.25</v>
      </c>
      <c r="D33" s="42"/>
      <c r="E33" s="38">
        <v>55</v>
      </c>
      <c r="F33" s="38"/>
      <c r="G33" s="38"/>
      <c r="H33" s="38"/>
      <c r="I33" s="45"/>
      <c r="J33" s="33"/>
      <c r="K33" s="33"/>
    </row>
    <row r="34" spans="1:11" s="34" customFormat="1" ht="14.25" customHeight="1">
      <c r="A34" s="74" t="s">
        <v>144</v>
      </c>
      <c r="B34" s="30" t="s">
        <v>26</v>
      </c>
      <c r="C34" s="36">
        <v>0</v>
      </c>
      <c r="D34" s="42"/>
      <c r="E34" s="38">
        <v>56</v>
      </c>
      <c r="F34" s="38"/>
      <c r="G34" s="38"/>
      <c r="H34" s="38"/>
      <c r="I34" s="45"/>
      <c r="J34" s="33"/>
      <c r="K34" s="33"/>
    </row>
    <row r="35" spans="1:11" s="34" customFormat="1" ht="14.25" customHeight="1">
      <c r="A35" s="73" t="s">
        <v>143</v>
      </c>
      <c r="B35" s="30" t="s">
        <v>27</v>
      </c>
      <c r="C35" s="36">
        <v>0</v>
      </c>
      <c r="D35" s="42"/>
      <c r="E35" s="38">
        <v>57</v>
      </c>
      <c r="F35" s="38"/>
      <c r="G35" s="38"/>
      <c r="H35" s="38"/>
      <c r="I35" s="45"/>
      <c r="J35" s="33"/>
      <c r="K35" s="33"/>
    </row>
    <row r="36" spans="1:9" ht="14.25" customHeight="1">
      <c r="A36" s="25" t="s">
        <v>99</v>
      </c>
      <c r="B36" s="30" t="s">
        <v>32</v>
      </c>
      <c r="C36" s="36"/>
      <c r="D36" s="25" t="s">
        <v>99</v>
      </c>
      <c r="E36" s="38">
        <v>58</v>
      </c>
      <c r="F36" s="38"/>
      <c r="G36" s="38"/>
      <c r="H36" s="38"/>
      <c r="I36" s="44"/>
    </row>
    <row r="37" spans="1:9" ht="29.25" customHeight="1">
      <c r="A37" s="101" t="s">
        <v>179</v>
      </c>
      <c r="B37" s="102"/>
      <c r="C37" s="102"/>
      <c r="D37" s="102"/>
      <c r="E37" s="102"/>
      <c r="F37" s="102"/>
      <c r="G37" s="102"/>
      <c r="H37" s="102"/>
      <c r="I37" s="102"/>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I16" sqref="I16"/>
    </sheetView>
  </sheetViews>
  <sheetFormatPr defaultColWidth="9.00390625" defaultRowHeight="14.25"/>
  <cols>
    <col min="1" max="2" width="4.625" style="13" customWidth="1"/>
    <col min="3" max="3" width="19.25390625" style="13" customWidth="1"/>
    <col min="4" max="4" width="20.375" style="13" customWidth="1"/>
    <col min="5" max="5" width="18.625" style="13" customWidth="1"/>
    <col min="6" max="6" width="20.875" style="13" customWidth="1"/>
    <col min="7" max="16384" width="9.00390625" style="13" customWidth="1"/>
  </cols>
  <sheetData>
    <row r="1" spans="1:8" s="1" customFormat="1" ht="21" customHeight="1">
      <c r="A1" s="76" t="s">
        <v>166</v>
      </c>
      <c r="G1" s="2"/>
      <c r="H1" s="2"/>
    </row>
    <row r="2" spans="1:6" s="3" customFormat="1" ht="30" customHeight="1">
      <c r="A2" s="106" t="s">
        <v>158</v>
      </c>
      <c r="B2" s="107"/>
      <c r="C2" s="107"/>
      <c r="D2" s="107"/>
      <c r="E2" s="107"/>
      <c r="F2" s="107"/>
    </row>
    <row r="3" spans="1:6" s="4" customFormat="1" ht="10.5" customHeight="1" hidden="1">
      <c r="A3" s="14"/>
      <c r="B3" s="14"/>
      <c r="C3" s="14"/>
      <c r="F3" s="5" t="s">
        <v>65</v>
      </c>
    </row>
    <row r="4" spans="1:6" s="4" customFormat="1" ht="15" customHeight="1">
      <c r="A4" s="79" t="s">
        <v>181</v>
      </c>
      <c r="B4" s="15"/>
      <c r="C4" s="15"/>
      <c r="D4" s="7"/>
      <c r="E4" s="7"/>
      <c r="F4" s="8" t="s">
        <v>47</v>
      </c>
    </row>
    <row r="5" spans="1:6" s="12" customFormat="1" ht="20.25" customHeight="1">
      <c r="A5" s="108" t="s">
        <v>149</v>
      </c>
      <c r="B5" s="109"/>
      <c r="C5" s="109"/>
      <c r="D5" s="103" t="s">
        <v>48</v>
      </c>
      <c r="E5" s="103" t="s">
        <v>66</v>
      </c>
      <c r="F5" s="103" t="s">
        <v>67</v>
      </c>
    </row>
    <row r="6" spans="1:6" s="12" customFormat="1" ht="24.75" customHeight="1">
      <c r="A6" s="109" t="s">
        <v>68</v>
      </c>
      <c r="B6" s="109"/>
      <c r="C6" s="109" t="s">
        <v>50</v>
      </c>
      <c r="D6" s="103"/>
      <c r="E6" s="103"/>
      <c r="F6" s="103"/>
    </row>
    <row r="7" spans="1:6" s="12" customFormat="1" ht="18" customHeight="1">
      <c r="A7" s="109"/>
      <c r="B7" s="109"/>
      <c r="C7" s="109"/>
      <c r="D7" s="103"/>
      <c r="E7" s="103"/>
      <c r="F7" s="103"/>
    </row>
    <row r="8" spans="1:6" s="12" customFormat="1" ht="22.5" customHeight="1">
      <c r="A8" s="109"/>
      <c r="B8" s="109"/>
      <c r="C8" s="109"/>
      <c r="D8" s="103"/>
      <c r="E8" s="103"/>
      <c r="F8" s="103"/>
    </row>
    <row r="9" spans="1:6" s="12" customFormat="1" ht="22.5" customHeight="1">
      <c r="A9" s="110" t="s">
        <v>51</v>
      </c>
      <c r="B9" s="110"/>
      <c r="C9" s="110"/>
      <c r="D9" s="11">
        <v>1</v>
      </c>
      <c r="E9" s="11">
        <v>2</v>
      </c>
      <c r="F9" s="11">
        <v>3</v>
      </c>
    </row>
    <row r="10" spans="1:6" s="12" customFormat="1" ht="22.5" customHeight="1">
      <c r="A10" s="110" t="s">
        <v>52</v>
      </c>
      <c r="B10" s="110"/>
      <c r="C10" s="110"/>
      <c r="D10" s="16">
        <f>SUM(E10:F10)</f>
        <v>3198.7200000000003</v>
      </c>
      <c r="E10" s="77">
        <f>E11+E30+E35+E38+E42</f>
        <v>846.6800000000001</v>
      </c>
      <c r="F10" s="77">
        <f>F11+F30+F35+F38+F42</f>
        <v>2352.04</v>
      </c>
    </row>
    <row r="11" spans="1:6" ht="22.5" customHeight="1">
      <c r="A11" s="90" t="s">
        <v>278</v>
      </c>
      <c r="B11" s="90"/>
      <c r="C11" s="80" t="s">
        <v>235</v>
      </c>
      <c r="D11" s="16">
        <f aca="true" t="shared" si="0" ref="D11:D44">SUM(E11:F11)</f>
        <v>2894.79</v>
      </c>
      <c r="E11" s="77">
        <v>591.75</v>
      </c>
      <c r="F11" s="77">
        <v>2303.04</v>
      </c>
    </row>
    <row r="12" spans="1:6" ht="22.5" customHeight="1">
      <c r="A12" s="90" t="s">
        <v>279</v>
      </c>
      <c r="B12" s="90"/>
      <c r="C12" s="80" t="s">
        <v>236</v>
      </c>
      <c r="D12" s="16">
        <f t="shared" si="0"/>
        <v>889.6199999999999</v>
      </c>
      <c r="E12" s="77">
        <v>514.29</v>
      </c>
      <c r="F12" s="77">
        <v>375.33</v>
      </c>
    </row>
    <row r="13" spans="1:6" ht="22.5" customHeight="1">
      <c r="A13" s="90" t="s">
        <v>280</v>
      </c>
      <c r="B13" s="90"/>
      <c r="C13" s="80" t="s">
        <v>237</v>
      </c>
      <c r="D13" s="16">
        <f t="shared" si="0"/>
        <v>402.45</v>
      </c>
      <c r="E13" s="77">
        <v>360.75</v>
      </c>
      <c r="F13" s="77">
        <v>41.7</v>
      </c>
    </row>
    <row r="14" spans="1:6" ht="22.5" customHeight="1">
      <c r="A14" s="90" t="s">
        <v>281</v>
      </c>
      <c r="B14" s="90"/>
      <c r="C14" s="80" t="s">
        <v>238</v>
      </c>
      <c r="D14" s="16">
        <f t="shared" si="0"/>
        <v>65.61</v>
      </c>
      <c r="E14" s="77">
        <v>58.61</v>
      </c>
      <c r="F14" s="77">
        <v>7</v>
      </c>
    </row>
    <row r="15" spans="1:6" ht="22.5" customHeight="1">
      <c r="A15" s="90" t="s">
        <v>282</v>
      </c>
      <c r="B15" s="90"/>
      <c r="C15" s="80" t="s">
        <v>317</v>
      </c>
      <c r="D15" s="16">
        <f t="shared" si="0"/>
        <v>1.65</v>
      </c>
      <c r="E15" s="77">
        <v>0</v>
      </c>
      <c r="F15" s="77">
        <v>1.65</v>
      </c>
    </row>
    <row r="16" spans="1:6" ht="22.5" customHeight="1">
      <c r="A16" s="90" t="s">
        <v>283</v>
      </c>
      <c r="B16" s="90"/>
      <c r="C16" s="80" t="s">
        <v>239</v>
      </c>
      <c r="D16" s="16">
        <f t="shared" si="0"/>
        <v>188.91000000000003</v>
      </c>
      <c r="E16" s="77">
        <v>94.93</v>
      </c>
      <c r="F16" s="77">
        <v>93.98</v>
      </c>
    </row>
    <row r="17" spans="1:6" ht="22.5" customHeight="1">
      <c r="A17" s="90" t="s">
        <v>193</v>
      </c>
      <c r="B17" s="90"/>
      <c r="C17" s="80" t="s">
        <v>240</v>
      </c>
      <c r="D17" s="16">
        <f t="shared" si="0"/>
        <v>231</v>
      </c>
      <c r="E17" s="77">
        <v>0</v>
      </c>
      <c r="F17" s="77">
        <v>231</v>
      </c>
    </row>
    <row r="18" spans="1:6" ht="22.5" customHeight="1">
      <c r="A18" s="90" t="s">
        <v>284</v>
      </c>
      <c r="B18" s="90"/>
      <c r="C18" s="80" t="s">
        <v>241</v>
      </c>
      <c r="D18" s="16">
        <f t="shared" si="0"/>
        <v>163.61</v>
      </c>
      <c r="E18" s="77">
        <v>52.8</v>
      </c>
      <c r="F18" s="77">
        <v>110.81</v>
      </c>
    </row>
    <row r="19" spans="1:6" ht="22.5" customHeight="1">
      <c r="A19" s="90" t="s">
        <v>285</v>
      </c>
      <c r="B19" s="90"/>
      <c r="C19" s="80" t="s">
        <v>237</v>
      </c>
      <c r="D19" s="16">
        <f t="shared" si="0"/>
        <v>52.8</v>
      </c>
      <c r="E19" s="77">
        <v>52.8</v>
      </c>
      <c r="F19" s="77">
        <v>0</v>
      </c>
    </row>
    <row r="20" spans="1:6" ht="22.5" customHeight="1">
      <c r="A20" s="90" t="s">
        <v>286</v>
      </c>
      <c r="B20" s="90"/>
      <c r="C20" s="80" t="s">
        <v>242</v>
      </c>
      <c r="D20" s="16">
        <f t="shared" si="0"/>
        <v>34.76</v>
      </c>
      <c r="E20" s="77">
        <v>0</v>
      </c>
      <c r="F20" s="77">
        <v>34.76</v>
      </c>
    </row>
    <row r="21" spans="1:6" ht="22.5" customHeight="1">
      <c r="A21" s="90" t="s">
        <v>287</v>
      </c>
      <c r="B21" s="90"/>
      <c r="C21" s="80" t="s">
        <v>243</v>
      </c>
      <c r="D21" s="16">
        <f t="shared" si="0"/>
        <v>76.05</v>
      </c>
      <c r="E21" s="77">
        <v>0</v>
      </c>
      <c r="F21" s="77">
        <v>76.05</v>
      </c>
    </row>
    <row r="22" spans="1:6" ht="22.5" customHeight="1">
      <c r="A22" s="90" t="s">
        <v>288</v>
      </c>
      <c r="B22" s="90"/>
      <c r="C22" s="80" t="s">
        <v>245</v>
      </c>
      <c r="D22" s="16">
        <f t="shared" si="0"/>
        <v>1530.66</v>
      </c>
      <c r="E22" s="77">
        <v>24.66</v>
      </c>
      <c r="F22" s="77">
        <v>1506</v>
      </c>
    </row>
    <row r="23" spans="1:6" ht="22.5" customHeight="1">
      <c r="A23" s="90" t="s">
        <v>289</v>
      </c>
      <c r="B23" s="90"/>
      <c r="C23" s="80" t="s">
        <v>318</v>
      </c>
      <c r="D23" s="16">
        <f t="shared" si="0"/>
        <v>6</v>
      </c>
      <c r="E23" s="77">
        <v>0</v>
      </c>
      <c r="F23" s="77">
        <v>6</v>
      </c>
    </row>
    <row r="24" spans="1:6" ht="22.5" customHeight="1">
      <c r="A24" s="90" t="s">
        <v>290</v>
      </c>
      <c r="B24" s="90"/>
      <c r="C24" s="80" t="s">
        <v>246</v>
      </c>
      <c r="D24" s="16">
        <f t="shared" si="0"/>
        <v>1500</v>
      </c>
      <c r="E24" s="77">
        <v>0</v>
      </c>
      <c r="F24" s="77">
        <v>1500</v>
      </c>
    </row>
    <row r="25" spans="1:6" ht="22.5" customHeight="1">
      <c r="A25" s="90" t="s">
        <v>292</v>
      </c>
      <c r="B25" s="90"/>
      <c r="C25" s="80" t="s">
        <v>248</v>
      </c>
      <c r="D25" s="16">
        <f t="shared" si="0"/>
        <v>24.66</v>
      </c>
      <c r="E25" s="77">
        <v>24.66</v>
      </c>
      <c r="F25" s="77">
        <v>0</v>
      </c>
    </row>
    <row r="26" spans="1:6" ht="22.5" customHeight="1">
      <c r="A26" s="90" t="s">
        <v>293</v>
      </c>
      <c r="B26" s="90"/>
      <c r="C26" s="80" t="s">
        <v>249</v>
      </c>
      <c r="D26" s="16">
        <f t="shared" si="0"/>
        <v>84.08</v>
      </c>
      <c r="E26" s="77">
        <v>0</v>
      </c>
      <c r="F26" s="77">
        <v>84.08</v>
      </c>
    </row>
    <row r="27" spans="1:6" ht="22.5" customHeight="1">
      <c r="A27" s="90" t="s">
        <v>294</v>
      </c>
      <c r="B27" s="90"/>
      <c r="C27" s="80" t="s">
        <v>250</v>
      </c>
      <c r="D27" s="16">
        <f t="shared" si="0"/>
        <v>84.08</v>
      </c>
      <c r="E27" s="77">
        <v>0</v>
      </c>
      <c r="F27" s="77">
        <v>84.08</v>
      </c>
    </row>
    <row r="28" spans="1:6" ht="22.5" customHeight="1">
      <c r="A28" s="90" t="s">
        <v>297</v>
      </c>
      <c r="B28" s="90"/>
      <c r="C28" s="80" t="s">
        <v>253</v>
      </c>
      <c r="D28" s="16">
        <f t="shared" si="0"/>
        <v>226.82</v>
      </c>
      <c r="E28" s="77">
        <v>0</v>
      </c>
      <c r="F28" s="77">
        <v>226.82</v>
      </c>
    </row>
    <row r="29" spans="1:6" ht="22.5" customHeight="1">
      <c r="A29" s="90" t="s">
        <v>298</v>
      </c>
      <c r="B29" s="90"/>
      <c r="C29" s="80" t="s">
        <v>254</v>
      </c>
      <c r="D29" s="16">
        <f t="shared" si="0"/>
        <v>226.82</v>
      </c>
      <c r="E29" s="77">
        <v>0</v>
      </c>
      <c r="F29" s="77">
        <v>226.82</v>
      </c>
    </row>
    <row r="30" spans="1:6" ht="22.5" customHeight="1">
      <c r="A30" s="90" t="s">
        <v>299</v>
      </c>
      <c r="B30" s="90"/>
      <c r="C30" s="80" t="s">
        <v>255</v>
      </c>
      <c r="D30" s="16">
        <f t="shared" si="0"/>
        <v>219.2</v>
      </c>
      <c r="E30" s="77">
        <v>219.2</v>
      </c>
      <c r="F30" s="77">
        <v>0</v>
      </c>
    </row>
    <row r="31" spans="1:6" ht="22.5" customHeight="1">
      <c r="A31" s="90" t="s">
        <v>300</v>
      </c>
      <c r="B31" s="90"/>
      <c r="C31" s="80" t="s">
        <v>256</v>
      </c>
      <c r="D31" s="16">
        <f t="shared" si="0"/>
        <v>205.27</v>
      </c>
      <c r="E31" s="77">
        <v>205.27</v>
      </c>
      <c r="F31" s="77">
        <v>0</v>
      </c>
    </row>
    <row r="32" spans="1:6" ht="22.5" customHeight="1">
      <c r="A32" s="90" t="s">
        <v>301</v>
      </c>
      <c r="B32" s="90"/>
      <c r="C32" s="80" t="s">
        <v>257</v>
      </c>
      <c r="D32" s="16">
        <f t="shared" si="0"/>
        <v>205.27</v>
      </c>
      <c r="E32" s="77">
        <v>205.27</v>
      </c>
      <c r="F32" s="77">
        <v>0</v>
      </c>
    </row>
    <row r="33" spans="1:6" ht="22.5" customHeight="1">
      <c r="A33" s="90" t="s">
        <v>302</v>
      </c>
      <c r="B33" s="90"/>
      <c r="C33" s="80" t="s">
        <v>258</v>
      </c>
      <c r="D33" s="16">
        <f t="shared" si="0"/>
        <v>13.93</v>
      </c>
      <c r="E33" s="77">
        <v>13.93</v>
      </c>
      <c r="F33" s="77">
        <v>0</v>
      </c>
    </row>
    <row r="34" spans="1:6" ht="22.5" customHeight="1">
      <c r="A34" s="90" t="s">
        <v>303</v>
      </c>
      <c r="B34" s="90"/>
      <c r="C34" s="80" t="s">
        <v>259</v>
      </c>
      <c r="D34" s="16">
        <f t="shared" si="0"/>
        <v>13.93</v>
      </c>
      <c r="E34" s="77">
        <v>13.93</v>
      </c>
      <c r="F34" s="77">
        <v>0</v>
      </c>
    </row>
    <row r="35" spans="1:6" ht="22.5" customHeight="1">
      <c r="A35" s="90" t="s">
        <v>304</v>
      </c>
      <c r="B35" s="90"/>
      <c r="C35" s="80" t="s">
        <v>260</v>
      </c>
      <c r="D35" s="16">
        <f t="shared" si="0"/>
        <v>4</v>
      </c>
      <c r="E35" s="77">
        <v>4</v>
      </c>
      <c r="F35" s="77">
        <v>0</v>
      </c>
    </row>
    <row r="36" spans="1:6" ht="22.5" customHeight="1">
      <c r="A36" s="90" t="s">
        <v>305</v>
      </c>
      <c r="B36" s="90"/>
      <c r="C36" s="80" t="s">
        <v>261</v>
      </c>
      <c r="D36" s="16">
        <f t="shared" si="0"/>
        <v>4</v>
      </c>
      <c r="E36" s="77">
        <v>4</v>
      </c>
      <c r="F36" s="77">
        <v>0</v>
      </c>
    </row>
    <row r="37" spans="1:6" ht="22.5" customHeight="1">
      <c r="A37" s="90" t="s">
        <v>306</v>
      </c>
      <c r="B37" s="90"/>
      <c r="C37" s="80" t="s">
        <v>262</v>
      </c>
      <c r="D37" s="16">
        <f t="shared" si="0"/>
        <v>4</v>
      </c>
      <c r="E37" s="77">
        <v>4</v>
      </c>
      <c r="F37" s="77">
        <v>0</v>
      </c>
    </row>
    <row r="38" spans="1:6" ht="22.5" customHeight="1">
      <c r="A38" s="90" t="s">
        <v>307</v>
      </c>
      <c r="B38" s="90"/>
      <c r="C38" s="80" t="s">
        <v>263</v>
      </c>
      <c r="D38" s="16">
        <f t="shared" si="0"/>
        <v>49</v>
      </c>
      <c r="E38" s="77">
        <v>0</v>
      </c>
      <c r="F38" s="77">
        <v>49</v>
      </c>
    </row>
    <row r="39" spans="1:6" ht="22.5" customHeight="1">
      <c r="A39" s="90" t="s">
        <v>308</v>
      </c>
      <c r="B39" s="90"/>
      <c r="C39" s="80" t="s">
        <v>264</v>
      </c>
      <c r="D39" s="16">
        <f t="shared" si="0"/>
        <v>49</v>
      </c>
      <c r="E39" s="77">
        <v>0</v>
      </c>
      <c r="F39" s="77">
        <v>49</v>
      </c>
    </row>
    <row r="40" spans="1:6" ht="22.5" customHeight="1">
      <c r="A40" s="90" t="s">
        <v>309</v>
      </c>
      <c r="B40" s="90"/>
      <c r="C40" s="80" t="s">
        <v>265</v>
      </c>
      <c r="D40" s="16">
        <f t="shared" si="0"/>
        <v>37</v>
      </c>
      <c r="E40" s="77">
        <v>0</v>
      </c>
      <c r="F40" s="77">
        <v>37</v>
      </c>
    </row>
    <row r="41" spans="1:6" ht="22.5" customHeight="1">
      <c r="A41" s="90" t="s">
        <v>310</v>
      </c>
      <c r="B41" s="90"/>
      <c r="C41" s="80" t="s">
        <v>266</v>
      </c>
      <c r="D41" s="16">
        <f t="shared" si="0"/>
        <v>12</v>
      </c>
      <c r="E41" s="77">
        <v>0</v>
      </c>
      <c r="F41" s="77">
        <v>12</v>
      </c>
    </row>
    <row r="42" spans="1:6" ht="22.5" customHeight="1">
      <c r="A42" s="90" t="s">
        <v>311</v>
      </c>
      <c r="B42" s="90"/>
      <c r="C42" s="80" t="s">
        <v>269</v>
      </c>
      <c r="D42" s="16">
        <f t="shared" si="0"/>
        <v>31.73</v>
      </c>
      <c r="E42" s="77">
        <v>31.73</v>
      </c>
      <c r="F42" s="77">
        <v>0</v>
      </c>
    </row>
    <row r="43" spans="1:6" ht="22.5" customHeight="1">
      <c r="A43" s="90" t="s">
        <v>312</v>
      </c>
      <c r="B43" s="90"/>
      <c r="C43" s="80" t="s">
        <v>270</v>
      </c>
      <c r="D43" s="16">
        <f t="shared" si="0"/>
        <v>31.73</v>
      </c>
      <c r="E43" s="77">
        <v>31.73</v>
      </c>
      <c r="F43" s="77">
        <v>0</v>
      </c>
    </row>
    <row r="44" spans="1:6" ht="22.5" customHeight="1">
      <c r="A44" s="90" t="s">
        <v>313</v>
      </c>
      <c r="B44" s="90"/>
      <c r="C44" s="80" t="s">
        <v>271</v>
      </c>
      <c r="D44" s="16">
        <f t="shared" si="0"/>
        <v>31.73</v>
      </c>
      <c r="E44" s="77">
        <v>31.73</v>
      </c>
      <c r="F44" s="77">
        <v>0</v>
      </c>
    </row>
    <row r="45" spans="1:6" ht="32.25" customHeight="1">
      <c r="A45" s="104" t="s">
        <v>69</v>
      </c>
      <c r="B45" s="105"/>
      <c r="C45" s="105"/>
      <c r="D45" s="105"/>
      <c r="E45" s="105"/>
      <c r="F45" s="105"/>
    </row>
    <row r="46" ht="15.75">
      <c r="A46" s="20"/>
    </row>
    <row r="47" ht="15.75">
      <c r="A47" s="20"/>
    </row>
    <row r="48" ht="15.75">
      <c r="A48" s="20"/>
    </row>
    <row r="49" ht="15.75">
      <c r="A49" s="20"/>
    </row>
  </sheetData>
  <sheetProtection/>
  <mergeCells count="44">
    <mergeCell ref="A42:B42"/>
    <mergeCell ref="A43:B43"/>
    <mergeCell ref="A44:B44"/>
    <mergeCell ref="A33:B33"/>
    <mergeCell ref="A34:B34"/>
    <mergeCell ref="A35:B35"/>
    <mergeCell ref="A36:B36"/>
    <mergeCell ref="A37:B37"/>
    <mergeCell ref="A38:B38"/>
    <mergeCell ref="A39:B39"/>
    <mergeCell ref="A40:B40"/>
    <mergeCell ref="A41:B41"/>
    <mergeCell ref="A29:B29"/>
    <mergeCell ref="A30:B30"/>
    <mergeCell ref="A31:B31"/>
    <mergeCell ref="A32:B32"/>
    <mergeCell ref="A17:B17"/>
    <mergeCell ref="A18:B18"/>
    <mergeCell ref="A19:B19"/>
    <mergeCell ref="A20:B20"/>
    <mergeCell ref="A21:B21"/>
    <mergeCell ref="A22:B22"/>
    <mergeCell ref="A23:B23"/>
    <mergeCell ref="A14:B14"/>
    <mergeCell ref="A15:B15"/>
    <mergeCell ref="A16:B16"/>
    <mergeCell ref="A24:B24"/>
    <mergeCell ref="A25:B25"/>
    <mergeCell ref="A26:B26"/>
    <mergeCell ref="A27:B27"/>
    <mergeCell ref="A28:B28"/>
    <mergeCell ref="A12:B12"/>
    <mergeCell ref="A9:C9"/>
    <mergeCell ref="A13:B13"/>
    <mergeCell ref="F5:F8"/>
    <mergeCell ref="A45:F45"/>
    <mergeCell ref="A2:F2"/>
    <mergeCell ref="A5:C5"/>
    <mergeCell ref="A6:B8"/>
    <mergeCell ref="C6:C8"/>
    <mergeCell ref="D5:D8"/>
    <mergeCell ref="E5:E8"/>
    <mergeCell ref="A10:C10"/>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9">
      <selection activeCell="F8" sqref="F8"/>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6" t="s">
        <v>167</v>
      </c>
      <c r="G1" s="65"/>
      <c r="H1" s="65"/>
    </row>
    <row r="2" spans="1:6" s="3" customFormat="1" ht="30" customHeight="1">
      <c r="A2" s="106" t="s">
        <v>159</v>
      </c>
      <c r="B2" s="107"/>
      <c r="C2" s="107"/>
      <c r="D2" s="107"/>
      <c r="E2" s="107"/>
      <c r="F2" s="107"/>
    </row>
    <row r="3" spans="1:6" s="4" customFormat="1" ht="10.5" customHeight="1" hidden="1">
      <c r="A3" s="14"/>
      <c r="B3" s="14"/>
      <c r="C3" s="14"/>
      <c r="D3" s="14"/>
      <c r="E3" s="14"/>
      <c r="F3" s="5" t="s">
        <v>46</v>
      </c>
    </row>
    <row r="4" spans="1:6" s="4" customFormat="1" ht="15" customHeight="1">
      <c r="A4" s="79" t="s">
        <v>181</v>
      </c>
      <c r="B4" s="15"/>
      <c r="C4" s="15"/>
      <c r="D4" s="15"/>
      <c r="E4" s="15"/>
      <c r="F4" s="8" t="s">
        <v>47</v>
      </c>
    </row>
    <row r="5" spans="1:6" s="9" customFormat="1" ht="32.25" customHeight="1">
      <c r="A5" s="108" t="s">
        <v>149</v>
      </c>
      <c r="B5" s="109"/>
      <c r="C5" s="109"/>
      <c r="D5" s="111" t="s">
        <v>151</v>
      </c>
      <c r="E5" s="112"/>
      <c r="F5" s="113"/>
    </row>
    <row r="6" spans="1:6" s="9" customFormat="1" ht="32.25" customHeight="1">
      <c r="A6" s="109" t="s">
        <v>49</v>
      </c>
      <c r="B6" s="109"/>
      <c r="C6" s="69" t="s">
        <v>50</v>
      </c>
      <c r="D6" s="70" t="s">
        <v>150</v>
      </c>
      <c r="E6" s="70" t="s">
        <v>152</v>
      </c>
      <c r="F6" s="70" t="s">
        <v>153</v>
      </c>
    </row>
    <row r="7" spans="1:6" s="12" customFormat="1" ht="22.5" customHeight="1">
      <c r="A7" s="110" t="s">
        <v>51</v>
      </c>
      <c r="B7" s="110"/>
      <c r="C7" s="110"/>
      <c r="D7" s="11">
        <v>1</v>
      </c>
      <c r="E7" s="11">
        <v>2</v>
      </c>
      <c r="F7" s="11">
        <v>3</v>
      </c>
    </row>
    <row r="8" spans="1:6" s="12" customFormat="1" ht="22.5" customHeight="1">
      <c r="A8" s="110" t="s">
        <v>64</v>
      </c>
      <c r="B8" s="110"/>
      <c r="C8" s="110"/>
      <c r="D8" s="123">
        <f>SUM(E8:F8)</f>
        <v>840.03</v>
      </c>
      <c r="E8" s="122">
        <f>E9+E16+E37</f>
        <v>720.3199999999999</v>
      </c>
      <c r="F8" s="122">
        <f>F9+F16+F37</f>
        <v>119.71</v>
      </c>
    </row>
    <row r="9" spans="1:6" ht="22.5" customHeight="1">
      <c r="A9" s="115" t="s">
        <v>319</v>
      </c>
      <c r="B9" s="116"/>
      <c r="C9" s="80" t="s">
        <v>359</v>
      </c>
      <c r="D9" s="121">
        <f>SUM(E9:F9)</f>
        <v>445.04</v>
      </c>
      <c r="E9" s="77">
        <v>445.04</v>
      </c>
      <c r="F9" s="78">
        <v>0</v>
      </c>
    </row>
    <row r="10" spans="1:6" ht="22.5" customHeight="1">
      <c r="A10" s="117" t="s">
        <v>320</v>
      </c>
      <c r="B10" s="118"/>
      <c r="C10" s="80" t="s">
        <v>360</v>
      </c>
      <c r="D10" s="121">
        <f aca="true" t="shared" si="0" ref="D10:D48">SUM(E10:F10)</f>
        <v>216.32</v>
      </c>
      <c r="E10" s="77">
        <v>216.32</v>
      </c>
      <c r="F10" s="78">
        <v>0</v>
      </c>
    </row>
    <row r="11" spans="1:6" ht="22.5" customHeight="1">
      <c r="A11" s="117" t="s">
        <v>321</v>
      </c>
      <c r="B11" s="118"/>
      <c r="C11" s="80" t="s">
        <v>361</v>
      </c>
      <c r="D11" s="121">
        <f t="shared" si="0"/>
        <v>66.79</v>
      </c>
      <c r="E11" s="77">
        <v>66.79</v>
      </c>
      <c r="F11" s="78">
        <v>0</v>
      </c>
    </row>
    <row r="12" spans="1:6" ht="22.5" customHeight="1">
      <c r="A12" s="117" t="s">
        <v>322</v>
      </c>
      <c r="B12" s="118"/>
      <c r="C12" s="80" t="s">
        <v>362</v>
      </c>
      <c r="D12" s="121">
        <f t="shared" si="0"/>
        <v>14.18</v>
      </c>
      <c r="E12" s="77">
        <v>14.18</v>
      </c>
      <c r="F12" s="78">
        <v>0</v>
      </c>
    </row>
    <row r="13" spans="1:6" ht="22.5" customHeight="1">
      <c r="A13" s="117" t="s">
        <v>323</v>
      </c>
      <c r="B13" s="118"/>
      <c r="C13" s="80" t="s">
        <v>363</v>
      </c>
      <c r="D13" s="121">
        <f t="shared" si="0"/>
        <v>12.44</v>
      </c>
      <c r="E13" s="77">
        <v>12.44</v>
      </c>
      <c r="F13" s="78">
        <v>0</v>
      </c>
    </row>
    <row r="14" spans="1:6" ht="22.5" customHeight="1">
      <c r="A14" s="117" t="s">
        <v>324</v>
      </c>
      <c r="B14" s="118"/>
      <c r="C14" s="80" t="s">
        <v>364</v>
      </c>
      <c r="D14" s="121">
        <f t="shared" si="0"/>
        <v>130.14</v>
      </c>
      <c r="E14" s="77">
        <v>130.14</v>
      </c>
      <c r="F14" s="78">
        <v>0</v>
      </c>
    </row>
    <row r="15" spans="1:6" ht="22.5" customHeight="1">
      <c r="A15" s="117" t="s">
        <v>325</v>
      </c>
      <c r="B15" s="118"/>
      <c r="C15" s="80" t="s">
        <v>365</v>
      </c>
      <c r="D15" s="121">
        <f t="shared" si="0"/>
        <v>5.17</v>
      </c>
      <c r="E15" s="77">
        <v>5.17</v>
      </c>
      <c r="F15" s="78">
        <v>0</v>
      </c>
    </row>
    <row r="16" spans="1:6" ht="22.5" customHeight="1">
      <c r="A16" s="117" t="s">
        <v>326</v>
      </c>
      <c r="B16" s="118"/>
      <c r="C16" s="80" t="s">
        <v>366</v>
      </c>
      <c r="D16" s="121">
        <f t="shared" si="0"/>
        <v>119.71</v>
      </c>
      <c r="E16" s="77">
        <v>0</v>
      </c>
      <c r="F16" s="78">
        <v>119.71</v>
      </c>
    </row>
    <row r="17" spans="1:6" ht="22.5" customHeight="1">
      <c r="A17" s="117" t="s">
        <v>327</v>
      </c>
      <c r="B17" s="118"/>
      <c r="C17" s="80" t="s">
        <v>367</v>
      </c>
      <c r="D17" s="121">
        <f t="shared" si="0"/>
        <v>9.56</v>
      </c>
      <c r="E17" s="77">
        <v>0</v>
      </c>
      <c r="F17" s="78">
        <v>9.56</v>
      </c>
    </row>
    <row r="18" spans="1:6" ht="22.5" customHeight="1">
      <c r="A18" s="117" t="s">
        <v>328</v>
      </c>
      <c r="B18" s="118"/>
      <c r="C18" s="80" t="s">
        <v>368</v>
      </c>
      <c r="D18" s="121">
        <f t="shared" si="0"/>
        <v>0.03</v>
      </c>
      <c r="E18" s="77">
        <v>0</v>
      </c>
      <c r="F18" s="78">
        <v>0.03</v>
      </c>
    </row>
    <row r="19" spans="1:6" ht="22.5" customHeight="1">
      <c r="A19" s="117" t="s">
        <v>329</v>
      </c>
      <c r="B19" s="118"/>
      <c r="C19" s="80" t="s">
        <v>369</v>
      </c>
      <c r="D19" s="121">
        <f t="shared" si="0"/>
        <v>0.32</v>
      </c>
      <c r="E19" s="77">
        <v>0</v>
      </c>
      <c r="F19" s="78">
        <v>0.32</v>
      </c>
    </row>
    <row r="20" spans="1:6" ht="22.5" customHeight="1">
      <c r="A20" s="117" t="s">
        <v>330</v>
      </c>
      <c r="B20" s="118"/>
      <c r="C20" s="80" t="s">
        <v>370</v>
      </c>
      <c r="D20" s="121">
        <f t="shared" si="0"/>
        <v>0.03</v>
      </c>
      <c r="E20" s="77">
        <v>0</v>
      </c>
      <c r="F20" s="78">
        <v>0.03</v>
      </c>
    </row>
    <row r="21" spans="1:6" ht="22.5" customHeight="1">
      <c r="A21" s="117" t="s">
        <v>331</v>
      </c>
      <c r="B21" s="118"/>
      <c r="C21" s="80" t="s">
        <v>371</v>
      </c>
      <c r="D21" s="121">
        <f t="shared" si="0"/>
        <v>1.86</v>
      </c>
      <c r="E21" s="77">
        <v>0</v>
      </c>
      <c r="F21" s="78">
        <v>1.86</v>
      </c>
    </row>
    <row r="22" spans="1:6" ht="22.5" customHeight="1">
      <c r="A22" s="117" t="s">
        <v>332</v>
      </c>
      <c r="B22" s="118"/>
      <c r="C22" s="80" t="s">
        <v>372</v>
      </c>
      <c r="D22" s="121">
        <f t="shared" si="0"/>
        <v>1.52</v>
      </c>
      <c r="E22" s="77">
        <v>0</v>
      </c>
      <c r="F22" s="78">
        <v>1.52</v>
      </c>
    </row>
    <row r="23" spans="1:6" ht="22.5" customHeight="1">
      <c r="A23" s="117" t="s">
        <v>333</v>
      </c>
      <c r="B23" s="118"/>
      <c r="C23" s="80" t="s">
        <v>373</v>
      </c>
      <c r="D23" s="121">
        <f t="shared" si="0"/>
        <v>40.71</v>
      </c>
      <c r="E23" s="77">
        <v>0</v>
      </c>
      <c r="F23" s="78">
        <v>40.71</v>
      </c>
    </row>
    <row r="24" spans="1:6" ht="22.5" customHeight="1">
      <c r="A24" s="117" t="s">
        <v>334</v>
      </c>
      <c r="B24" s="118"/>
      <c r="C24" s="80" t="s">
        <v>374</v>
      </c>
      <c r="D24" s="121">
        <f t="shared" si="0"/>
        <v>3.4</v>
      </c>
      <c r="E24" s="77">
        <v>0</v>
      </c>
      <c r="F24" s="78">
        <v>3.4</v>
      </c>
    </row>
    <row r="25" spans="1:6" ht="22.5" customHeight="1">
      <c r="A25" s="117" t="s">
        <v>335</v>
      </c>
      <c r="B25" s="118"/>
      <c r="C25" s="80" t="s">
        <v>375</v>
      </c>
      <c r="D25" s="121">
        <f t="shared" si="0"/>
        <v>9.89</v>
      </c>
      <c r="E25" s="77">
        <v>0</v>
      </c>
      <c r="F25" s="78">
        <v>9.89</v>
      </c>
    </row>
    <row r="26" spans="1:6" ht="22.5" customHeight="1">
      <c r="A26" s="117" t="s">
        <v>336</v>
      </c>
      <c r="B26" s="118"/>
      <c r="C26" s="80" t="s">
        <v>376</v>
      </c>
      <c r="D26" s="121">
        <f t="shared" si="0"/>
        <v>2.06</v>
      </c>
      <c r="E26" s="77">
        <v>0</v>
      </c>
      <c r="F26" s="78">
        <v>2.06</v>
      </c>
    </row>
    <row r="27" spans="1:6" ht="22.5" customHeight="1">
      <c r="A27" s="117" t="s">
        <v>337</v>
      </c>
      <c r="B27" s="118"/>
      <c r="C27" s="80" t="s">
        <v>377</v>
      </c>
      <c r="D27" s="121">
        <f t="shared" si="0"/>
        <v>1.28</v>
      </c>
      <c r="E27" s="77">
        <v>0</v>
      </c>
      <c r="F27" s="78">
        <v>1.28</v>
      </c>
    </row>
    <row r="28" spans="1:6" ht="22.5" customHeight="1">
      <c r="A28" s="117" t="s">
        <v>338</v>
      </c>
      <c r="B28" s="118"/>
      <c r="C28" s="80" t="s">
        <v>378</v>
      </c>
      <c r="D28" s="121">
        <f t="shared" si="0"/>
        <v>0.06</v>
      </c>
      <c r="E28" s="77">
        <v>0</v>
      </c>
      <c r="F28" s="78">
        <v>0.06</v>
      </c>
    </row>
    <row r="29" spans="1:6" ht="22.5" customHeight="1">
      <c r="A29" s="117" t="s">
        <v>339</v>
      </c>
      <c r="B29" s="118"/>
      <c r="C29" s="80" t="s">
        <v>379</v>
      </c>
      <c r="D29" s="121">
        <f t="shared" si="0"/>
        <v>0.99</v>
      </c>
      <c r="E29" s="77">
        <v>0</v>
      </c>
      <c r="F29" s="78">
        <v>0.99</v>
      </c>
    </row>
    <row r="30" spans="1:6" ht="22.5" customHeight="1">
      <c r="A30" s="117" t="s">
        <v>340</v>
      </c>
      <c r="B30" s="118"/>
      <c r="C30" s="80" t="s">
        <v>380</v>
      </c>
      <c r="D30" s="121">
        <f t="shared" si="0"/>
        <v>1.97</v>
      </c>
      <c r="E30" s="77">
        <v>0</v>
      </c>
      <c r="F30" s="78">
        <v>1.97</v>
      </c>
    </row>
    <row r="31" spans="1:6" ht="22.5" customHeight="1">
      <c r="A31" s="117" t="s">
        <v>341</v>
      </c>
      <c r="B31" s="118"/>
      <c r="C31" s="80" t="s">
        <v>381</v>
      </c>
      <c r="D31" s="121">
        <f t="shared" si="0"/>
        <v>14.02</v>
      </c>
      <c r="E31" s="77">
        <v>0</v>
      </c>
      <c r="F31" s="78">
        <v>14.02</v>
      </c>
    </row>
    <row r="32" spans="1:6" ht="22.5" customHeight="1">
      <c r="A32" s="117" t="s">
        <v>342</v>
      </c>
      <c r="B32" s="118"/>
      <c r="C32" s="80" t="s">
        <v>382</v>
      </c>
      <c r="D32" s="121">
        <f t="shared" si="0"/>
        <v>11.02</v>
      </c>
      <c r="E32" s="77">
        <v>0</v>
      </c>
      <c r="F32" s="78">
        <v>11.02</v>
      </c>
    </row>
    <row r="33" spans="1:6" ht="22.5" customHeight="1">
      <c r="A33" s="117" t="s">
        <v>343</v>
      </c>
      <c r="B33" s="118"/>
      <c r="C33" s="80" t="s">
        <v>383</v>
      </c>
      <c r="D33" s="121">
        <f t="shared" si="0"/>
        <v>3.4</v>
      </c>
      <c r="E33" s="77">
        <v>0</v>
      </c>
      <c r="F33" s="78">
        <v>3.4</v>
      </c>
    </row>
    <row r="34" spans="1:6" ht="22.5" customHeight="1">
      <c r="A34" s="117" t="s">
        <v>344</v>
      </c>
      <c r="B34" s="118"/>
      <c r="C34" s="80" t="s">
        <v>384</v>
      </c>
      <c r="D34" s="121">
        <f t="shared" si="0"/>
        <v>4.4</v>
      </c>
      <c r="E34" s="77">
        <v>0</v>
      </c>
      <c r="F34" s="78">
        <v>4.4</v>
      </c>
    </row>
    <row r="35" spans="1:6" ht="22.5" customHeight="1">
      <c r="A35" s="117" t="s">
        <v>345</v>
      </c>
      <c r="B35" s="118"/>
      <c r="C35" s="80" t="s">
        <v>385</v>
      </c>
      <c r="D35" s="121">
        <f t="shared" si="0"/>
        <v>9.77</v>
      </c>
      <c r="E35" s="77">
        <v>0</v>
      </c>
      <c r="F35" s="78">
        <v>9.77</v>
      </c>
    </row>
    <row r="36" spans="1:6" ht="22.5" customHeight="1">
      <c r="A36" s="117" t="s">
        <v>346</v>
      </c>
      <c r="B36" s="118"/>
      <c r="C36" s="80" t="s">
        <v>386</v>
      </c>
      <c r="D36" s="121">
        <f t="shared" si="0"/>
        <v>3.41</v>
      </c>
      <c r="E36" s="77">
        <v>0</v>
      </c>
      <c r="F36" s="78">
        <v>3.41</v>
      </c>
    </row>
    <row r="37" spans="1:6" ht="22.5" customHeight="1">
      <c r="A37" s="117" t="s">
        <v>347</v>
      </c>
      <c r="B37" s="118"/>
      <c r="C37" s="80" t="s">
        <v>387</v>
      </c>
      <c r="D37" s="121">
        <f t="shared" si="0"/>
        <v>275.28</v>
      </c>
      <c r="E37" s="77">
        <v>275.28</v>
      </c>
      <c r="F37" s="78">
        <v>0</v>
      </c>
    </row>
    <row r="38" spans="1:6" ht="22.5" customHeight="1">
      <c r="A38" s="117" t="s">
        <v>348</v>
      </c>
      <c r="B38" s="118"/>
      <c r="C38" s="80" t="s">
        <v>388</v>
      </c>
      <c r="D38" s="121">
        <f t="shared" si="0"/>
        <v>12.36</v>
      </c>
      <c r="E38" s="77">
        <v>12.36</v>
      </c>
      <c r="F38" s="78">
        <v>0</v>
      </c>
    </row>
    <row r="39" spans="1:6" ht="22.5" customHeight="1">
      <c r="A39" s="117" t="s">
        <v>349</v>
      </c>
      <c r="B39" s="118"/>
      <c r="C39" s="80" t="s">
        <v>389</v>
      </c>
      <c r="D39" s="121">
        <f t="shared" si="0"/>
        <v>208.96</v>
      </c>
      <c r="E39" s="77">
        <v>208.96</v>
      </c>
      <c r="F39" s="78">
        <v>0</v>
      </c>
    </row>
    <row r="40" spans="1:6" ht="22.5" customHeight="1">
      <c r="A40" s="117" t="s">
        <v>350</v>
      </c>
      <c r="B40" s="118"/>
      <c r="C40" s="80" t="s">
        <v>390</v>
      </c>
      <c r="D40" s="121">
        <f t="shared" si="0"/>
        <v>13.93</v>
      </c>
      <c r="E40" s="77">
        <v>13.93</v>
      </c>
      <c r="F40" s="78">
        <v>0</v>
      </c>
    </row>
    <row r="41" spans="1:6" ht="22.5" customHeight="1">
      <c r="A41" s="117" t="s">
        <v>351</v>
      </c>
      <c r="B41" s="118"/>
      <c r="C41" s="80" t="s">
        <v>391</v>
      </c>
      <c r="D41" s="121">
        <f t="shared" si="0"/>
        <v>3.24</v>
      </c>
      <c r="E41" s="77">
        <v>3.24</v>
      </c>
      <c r="F41" s="78">
        <v>0</v>
      </c>
    </row>
    <row r="42" spans="1:6" ht="22.5" customHeight="1">
      <c r="A42" s="117" t="s">
        <v>352</v>
      </c>
      <c r="B42" s="118"/>
      <c r="C42" s="80" t="s">
        <v>392</v>
      </c>
      <c r="D42" s="121">
        <f t="shared" si="0"/>
        <v>2.52</v>
      </c>
      <c r="E42" s="77">
        <v>2.52</v>
      </c>
      <c r="F42" s="78">
        <v>0</v>
      </c>
    </row>
    <row r="43" spans="1:6" ht="22.5" customHeight="1">
      <c r="A43" s="117" t="s">
        <v>353</v>
      </c>
      <c r="B43" s="118"/>
      <c r="C43" s="80" t="s">
        <v>393</v>
      </c>
      <c r="D43" s="121">
        <f t="shared" si="0"/>
        <v>2.37</v>
      </c>
      <c r="E43" s="77">
        <v>2.37</v>
      </c>
      <c r="F43" s="78">
        <v>0</v>
      </c>
    </row>
    <row r="44" spans="1:6" ht="22.5" customHeight="1">
      <c r="A44" s="117" t="s">
        <v>354</v>
      </c>
      <c r="B44" s="118"/>
      <c r="C44" s="80" t="s">
        <v>271</v>
      </c>
      <c r="D44" s="121">
        <f t="shared" si="0"/>
        <v>31.73</v>
      </c>
      <c r="E44" s="77">
        <v>31.73</v>
      </c>
      <c r="F44" s="78">
        <v>0</v>
      </c>
    </row>
    <row r="45" spans="1:6" ht="22.5" customHeight="1">
      <c r="A45" s="117" t="s">
        <v>355</v>
      </c>
      <c r="B45" s="118"/>
      <c r="C45" s="80" t="s">
        <v>394</v>
      </c>
      <c r="D45" s="121">
        <f t="shared" si="0"/>
        <v>0.18</v>
      </c>
      <c r="E45" s="77">
        <v>0.18</v>
      </c>
      <c r="F45" s="78">
        <v>0</v>
      </c>
    </row>
    <row r="46" spans="1:6" ht="22.5" customHeight="1">
      <c r="A46" s="117" t="s">
        <v>356</v>
      </c>
      <c r="B46" s="118"/>
      <c r="C46" s="80" t="s">
        <v>395</v>
      </c>
      <c r="D46" s="121">
        <f t="shared" si="0"/>
        <v>6.66</v>
      </c>
      <c r="E46" s="77">
        <v>0</v>
      </c>
      <c r="F46" s="78">
        <v>6.66</v>
      </c>
    </row>
    <row r="47" spans="1:6" ht="22.5" customHeight="1">
      <c r="A47" s="117" t="s">
        <v>357</v>
      </c>
      <c r="B47" s="118"/>
      <c r="C47" s="80" t="s">
        <v>396</v>
      </c>
      <c r="D47" s="121">
        <f t="shared" si="0"/>
        <v>3.53</v>
      </c>
      <c r="E47" s="77">
        <v>0</v>
      </c>
      <c r="F47" s="78">
        <v>3.53</v>
      </c>
    </row>
    <row r="48" spans="1:6" ht="22.5" customHeight="1" thickBot="1">
      <c r="A48" s="119" t="s">
        <v>358</v>
      </c>
      <c r="B48" s="120"/>
      <c r="C48" s="81" t="s">
        <v>397</v>
      </c>
      <c r="D48" s="121">
        <f t="shared" si="0"/>
        <v>3.13</v>
      </c>
      <c r="E48" s="82">
        <v>0</v>
      </c>
      <c r="F48" s="83">
        <v>3.13</v>
      </c>
    </row>
    <row r="49" spans="1:6" ht="32.25" customHeight="1">
      <c r="A49" s="104" t="s">
        <v>63</v>
      </c>
      <c r="B49" s="105"/>
      <c r="C49" s="105"/>
      <c r="D49" s="105"/>
      <c r="E49" s="105"/>
      <c r="F49" s="105"/>
    </row>
    <row r="50" ht="15.75">
      <c r="A50" s="20"/>
    </row>
    <row r="51" ht="15.75">
      <c r="A51" s="20"/>
    </row>
    <row r="52" ht="15.75">
      <c r="A52" s="20"/>
    </row>
    <row r="53" ht="15.75">
      <c r="A53" s="20"/>
    </row>
  </sheetData>
  <sheetProtection/>
  <mergeCells count="47">
    <mergeCell ref="A46:B46"/>
    <mergeCell ref="A47:B47"/>
    <mergeCell ref="A48:B48"/>
    <mergeCell ref="A33:B33"/>
    <mergeCell ref="A34:B34"/>
    <mergeCell ref="A37:B37"/>
    <mergeCell ref="A38:B38"/>
    <mergeCell ref="A29:B29"/>
    <mergeCell ref="A30:B30"/>
    <mergeCell ref="A31:B31"/>
    <mergeCell ref="A32:B32"/>
    <mergeCell ref="A25:B25"/>
    <mergeCell ref="A26:B26"/>
    <mergeCell ref="A27:B27"/>
    <mergeCell ref="A28:B28"/>
    <mergeCell ref="A20:B20"/>
    <mergeCell ref="A22:B22"/>
    <mergeCell ref="A23:B23"/>
    <mergeCell ref="A24:B24"/>
    <mergeCell ref="A13:B13"/>
    <mergeCell ref="A16:B16"/>
    <mergeCell ref="A17:B17"/>
    <mergeCell ref="A18:B18"/>
    <mergeCell ref="A45:B45"/>
    <mergeCell ref="A19:B19"/>
    <mergeCell ref="A15:B15"/>
    <mergeCell ref="A36:B36"/>
    <mergeCell ref="A39:B39"/>
    <mergeCell ref="A40:B40"/>
    <mergeCell ref="A41:B41"/>
    <mergeCell ref="A42:B42"/>
    <mergeCell ref="A43:B43"/>
    <mergeCell ref="A44:B44"/>
    <mergeCell ref="A49:F49"/>
    <mergeCell ref="A7:C7"/>
    <mergeCell ref="A8:C8"/>
    <mergeCell ref="A9:B9"/>
    <mergeCell ref="A10:B10"/>
    <mergeCell ref="A11:B11"/>
    <mergeCell ref="A12:B12"/>
    <mergeCell ref="A14:B14"/>
    <mergeCell ref="A21:B21"/>
    <mergeCell ref="A35:B35"/>
    <mergeCell ref="A2:F2"/>
    <mergeCell ref="A5:C5"/>
    <mergeCell ref="A6:B6"/>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E10" sqref="E10:I10"/>
    </sheetView>
  </sheetViews>
  <sheetFormatPr defaultColWidth="9.00390625" defaultRowHeight="14.25"/>
  <cols>
    <col min="1" max="2" width="4.625" style="13" customWidth="1"/>
    <col min="3" max="3" width="37.00390625" style="13" customWidth="1"/>
    <col min="4" max="9" width="16.625" style="13" customWidth="1"/>
    <col min="10" max="16384" width="9.00390625" style="13" customWidth="1"/>
  </cols>
  <sheetData>
    <row r="1" spans="1:8" s="66" customFormat="1" ht="21" customHeight="1">
      <c r="A1" s="76" t="s">
        <v>168</v>
      </c>
      <c r="G1" s="65"/>
      <c r="H1" s="65"/>
    </row>
    <row r="2" spans="1:9" s="3" customFormat="1" ht="30" customHeight="1">
      <c r="A2" s="106" t="s">
        <v>160</v>
      </c>
      <c r="B2" s="107"/>
      <c r="C2" s="107"/>
      <c r="D2" s="107"/>
      <c r="E2" s="107"/>
      <c r="F2" s="107"/>
      <c r="G2" s="107"/>
      <c r="H2" s="107"/>
      <c r="I2" s="107"/>
    </row>
    <row r="3" spans="1:9" s="4" customFormat="1" ht="10.5" customHeight="1" hidden="1">
      <c r="A3" s="14"/>
      <c r="B3" s="14"/>
      <c r="C3" s="14"/>
      <c r="I3" s="5" t="s">
        <v>53</v>
      </c>
    </row>
    <row r="4" spans="1:9" s="4" customFormat="1" ht="15" customHeight="1">
      <c r="A4" s="79" t="s">
        <v>181</v>
      </c>
      <c r="B4" s="15"/>
      <c r="C4" s="15"/>
      <c r="D4" s="7"/>
      <c r="E4" s="7"/>
      <c r="F4" s="7"/>
      <c r="G4" s="7"/>
      <c r="H4" s="7"/>
      <c r="I4" s="8" t="s">
        <v>47</v>
      </c>
    </row>
    <row r="5" spans="1:9" s="9" customFormat="1" ht="20.25" customHeight="1">
      <c r="A5" s="108" t="s">
        <v>149</v>
      </c>
      <c r="B5" s="109"/>
      <c r="C5" s="109"/>
      <c r="D5" s="103" t="s">
        <v>54</v>
      </c>
      <c r="E5" s="103" t="s">
        <v>55</v>
      </c>
      <c r="F5" s="103" t="s">
        <v>56</v>
      </c>
      <c r="G5" s="103"/>
      <c r="H5" s="103"/>
      <c r="I5" s="103" t="s">
        <v>57</v>
      </c>
    </row>
    <row r="6" spans="1:9" s="9" customFormat="1" ht="27" customHeight="1">
      <c r="A6" s="109" t="s">
        <v>58</v>
      </c>
      <c r="B6" s="109"/>
      <c r="C6" s="109" t="s">
        <v>50</v>
      </c>
      <c r="D6" s="103"/>
      <c r="E6" s="103"/>
      <c r="F6" s="103" t="s">
        <v>59</v>
      </c>
      <c r="G6" s="103" t="s">
        <v>60</v>
      </c>
      <c r="H6" s="103" t="s">
        <v>61</v>
      </c>
      <c r="I6" s="103"/>
    </row>
    <row r="7" spans="1:9" s="9" customFormat="1" ht="18" customHeight="1">
      <c r="A7" s="109"/>
      <c r="B7" s="109"/>
      <c r="C7" s="109"/>
      <c r="D7" s="103"/>
      <c r="E7" s="103"/>
      <c r="F7" s="103"/>
      <c r="G7" s="103"/>
      <c r="H7" s="103"/>
      <c r="I7" s="103"/>
    </row>
    <row r="8" spans="1:9" s="9" customFormat="1" ht="22.5" customHeight="1">
      <c r="A8" s="109"/>
      <c r="B8" s="109"/>
      <c r="C8" s="109"/>
      <c r="D8" s="103"/>
      <c r="E8" s="103"/>
      <c r="F8" s="103"/>
      <c r="G8" s="103"/>
      <c r="H8" s="103"/>
      <c r="I8" s="103"/>
    </row>
    <row r="9" spans="1:9" s="12" customFormat="1" ht="22.5" customHeight="1">
      <c r="A9" s="110" t="s">
        <v>51</v>
      </c>
      <c r="B9" s="110"/>
      <c r="C9" s="110"/>
      <c r="D9" s="11">
        <v>1</v>
      </c>
      <c r="E9" s="11">
        <v>2</v>
      </c>
      <c r="F9" s="11">
        <v>3</v>
      </c>
      <c r="G9" s="11">
        <v>4</v>
      </c>
      <c r="H9" s="11">
        <v>5</v>
      </c>
      <c r="I9" s="11">
        <v>6</v>
      </c>
    </row>
    <row r="10" spans="1:9" s="12" customFormat="1" ht="22.5" customHeight="1">
      <c r="A10" s="110" t="s">
        <v>52</v>
      </c>
      <c r="B10" s="110"/>
      <c r="C10" s="110"/>
      <c r="D10" s="16">
        <v>0</v>
      </c>
      <c r="E10" s="16">
        <f>E11+E14+E17</f>
        <v>260.65</v>
      </c>
      <c r="F10" s="16">
        <f>F11+F14+F17</f>
        <v>57.98</v>
      </c>
      <c r="G10" s="16">
        <f>G11+G14+G17</f>
        <v>0</v>
      </c>
      <c r="H10" s="16">
        <f>H11+H14+H17</f>
        <v>57.98</v>
      </c>
      <c r="I10" s="16">
        <f>I11+I14+I17</f>
        <v>202.67000000000002</v>
      </c>
    </row>
    <row r="11" spans="1:9" ht="22.5" customHeight="1">
      <c r="A11" s="110">
        <v>207</v>
      </c>
      <c r="B11" s="110"/>
      <c r="C11" s="80" t="s">
        <v>235</v>
      </c>
      <c r="D11" s="18">
        <v>0</v>
      </c>
      <c r="E11" s="18">
        <v>4</v>
      </c>
      <c r="F11" s="19">
        <f>SUM(G11:H11)</f>
        <v>4</v>
      </c>
      <c r="G11" s="19">
        <v>0</v>
      </c>
      <c r="H11" s="19">
        <v>4</v>
      </c>
      <c r="I11" s="18">
        <f>E11-F11</f>
        <v>0</v>
      </c>
    </row>
    <row r="12" spans="1:9" ht="22.5" customHeight="1">
      <c r="A12" s="110">
        <v>20707</v>
      </c>
      <c r="B12" s="110"/>
      <c r="C12" s="80" t="s">
        <v>251</v>
      </c>
      <c r="D12" s="18">
        <v>0</v>
      </c>
      <c r="E12" s="18">
        <v>4</v>
      </c>
      <c r="F12" s="19">
        <f aca="true" t="shared" si="0" ref="F12:F19">SUM(G12:H12)</f>
        <v>4</v>
      </c>
      <c r="G12" s="18">
        <v>0</v>
      </c>
      <c r="H12" s="18">
        <v>4</v>
      </c>
      <c r="I12" s="18">
        <f aca="true" t="shared" si="1" ref="I12:I19">E12-F12</f>
        <v>0</v>
      </c>
    </row>
    <row r="13" spans="1:9" ht="22.5" customHeight="1">
      <c r="A13" s="110">
        <v>2070702</v>
      </c>
      <c r="B13" s="110"/>
      <c r="C13" s="80" t="s">
        <v>252</v>
      </c>
      <c r="D13" s="18">
        <v>0</v>
      </c>
      <c r="E13" s="18">
        <v>4</v>
      </c>
      <c r="F13" s="19">
        <f t="shared" si="0"/>
        <v>4</v>
      </c>
      <c r="G13" s="18">
        <v>0</v>
      </c>
      <c r="H13" s="18">
        <v>4</v>
      </c>
      <c r="I13" s="18">
        <f t="shared" si="1"/>
        <v>0</v>
      </c>
    </row>
    <row r="14" spans="1:9" ht="22.5" customHeight="1">
      <c r="A14" s="110">
        <v>216</v>
      </c>
      <c r="B14" s="110"/>
      <c r="C14" s="80" t="s">
        <v>263</v>
      </c>
      <c r="D14" s="18">
        <v>0</v>
      </c>
      <c r="E14" s="18">
        <v>50</v>
      </c>
      <c r="F14" s="19">
        <f t="shared" si="0"/>
        <v>0</v>
      </c>
      <c r="G14" s="18">
        <v>0</v>
      </c>
      <c r="H14" s="18">
        <v>0</v>
      </c>
      <c r="I14" s="18">
        <f t="shared" si="1"/>
        <v>50</v>
      </c>
    </row>
    <row r="15" spans="1:9" ht="22.5" customHeight="1">
      <c r="A15" s="110">
        <v>21660</v>
      </c>
      <c r="B15" s="110"/>
      <c r="C15" s="80" t="s">
        <v>267</v>
      </c>
      <c r="D15" s="18">
        <v>0</v>
      </c>
      <c r="E15" s="18">
        <v>50</v>
      </c>
      <c r="F15" s="19">
        <f t="shared" si="0"/>
        <v>0</v>
      </c>
      <c r="G15" s="18">
        <v>0</v>
      </c>
      <c r="H15" s="18">
        <v>0</v>
      </c>
      <c r="I15" s="18">
        <f t="shared" si="1"/>
        <v>50</v>
      </c>
    </row>
    <row r="16" spans="1:9" ht="22.5" customHeight="1">
      <c r="A16" s="110">
        <v>2166004</v>
      </c>
      <c r="B16" s="110"/>
      <c r="C16" s="80" t="s">
        <v>268</v>
      </c>
      <c r="D16" s="18">
        <v>0</v>
      </c>
      <c r="E16" s="18">
        <v>50</v>
      </c>
      <c r="F16" s="19">
        <f t="shared" si="0"/>
        <v>0</v>
      </c>
      <c r="G16" s="18">
        <v>0</v>
      </c>
      <c r="H16" s="18">
        <v>0</v>
      </c>
      <c r="I16" s="18">
        <f t="shared" si="1"/>
        <v>50</v>
      </c>
    </row>
    <row r="17" spans="1:9" ht="22.5" customHeight="1">
      <c r="A17" s="110">
        <v>229</v>
      </c>
      <c r="B17" s="110"/>
      <c r="C17" s="80" t="s">
        <v>272</v>
      </c>
      <c r="D17" s="18">
        <v>0</v>
      </c>
      <c r="E17" s="18">
        <v>206.65</v>
      </c>
      <c r="F17" s="19">
        <f t="shared" si="0"/>
        <v>53.98</v>
      </c>
      <c r="G17" s="18">
        <v>0</v>
      </c>
      <c r="H17" s="18">
        <v>53.98</v>
      </c>
      <c r="I17" s="18">
        <f t="shared" si="1"/>
        <v>152.67000000000002</v>
      </c>
    </row>
    <row r="18" spans="1:9" ht="22.5" customHeight="1">
      <c r="A18" s="110">
        <v>22960</v>
      </c>
      <c r="B18" s="110"/>
      <c r="C18" s="80" t="s">
        <v>273</v>
      </c>
      <c r="D18" s="18">
        <v>0</v>
      </c>
      <c r="E18" s="18">
        <v>206.65</v>
      </c>
      <c r="F18" s="19">
        <f t="shared" si="0"/>
        <v>53.98</v>
      </c>
      <c r="G18" s="18">
        <v>0</v>
      </c>
      <c r="H18" s="18">
        <v>53.98</v>
      </c>
      <c r="I18" s="18">
        <f t="shared" si="1"/>
        <v>152.67000000000002</v>
      </c>
    </row>
    <row r="19" spans="1:9" ht="22.5" customHeight="1">
      <c r="A19" s="110">
        <v>2296003</v>
      </c>
      <c r="B19" s="110"/>
      <c r="C19" s="80" t="s">
        <v>274</v>
      </c>
      <c r="D19" s="18">
        <v>0</v>
      </c>
      <c r="E19" s="18">
        <v>206.65</v>
      </c>
      <c r="F19" s="19">
        <f t="shared" si="0"/>
        <v>53.98</v>
      </c>
      <c r="G19" s="18">
        <v>0</v>
      </c>
      <c r="H19" s="18">
        <v>53.98</v>
      </c>
      <c r="I19" s="18">
        <f t="shared" si="1"/>
        <v>152.67000000000002</v>
      </c>
    </row>
    <row r="20" spans="1:9" ht="32.25" customHeight="1">
      <c r="A20" s="104" t="s">
        <v>62</v>
      </c>
      <c r="B20" s="105"/>
      <c r="C20" s="105"/>
      <c r="D20" s="105"/>
      <c r="E20" s="105"/>
      <c r="F20" s="105"/>
      <c r="G20" s="105"/>
      <c r="H20" s="105"/>
      <c r="I20" s="105"/>
    </row>
    <row r="21" ht="15.75">
      <c r="A21" s="20"/>
    </row>
    <row r="22" ht="15.75">
      <c r="A22" s="20"/>
    </row>
    <row r="23" ht="15.75">
      <c r="A23" s="20"/>
    </row>
    <row r="24" ht="15.75">
      <c r="A24" s="20"/>
    </row>
  </sheetData>
  <sheetProtection/>
  <mergeCells count="23">
    <mergeCell ref="A6:B8"/>
    <mergeCell ref="A17:B17"/>
    <mergeCell ref="A18:B18"/>
    <mergeCell ref="A19:B19"/>
    <mergeCell ref="A2:I2"/>
    <mergeCell ref="A5:C5"/>
    <mergeCell ref="D5:D8"/>
    <mergeCell ref="I5:I8"/>
    <mergeCell ref="C6:C8"/>
    <mergeCell ref="E5:E8"/>
    <mergeCell ref="F5:H5"/>
    <mergeCell ref="F6:F8"/>
    <mergeCell ref="G6:G8"/>
    <mergeCell ref="H6:H8"/>
    <mergeCell ref="A20:I20"/>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E13" sqref="E13"/>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6" t="s">
        <v>177</v>
      </c>
      <c r="E1" s="65"/>
      <c r="F1" s="65"/>
    </row>
    <row r="2" spans="1:6" s="3" customFormat="1" ht="30" customHeight="1">
      <c r="A2" s="106" t="s">
        <v>178</v>
      </c>
      <c r="B2" s="107"/>
      <c r="C2" s="107"/>
      <c r="D2" s="107"/>
      <c r="E2" s="107"/>
      <c r="F2" s="107"/>
    </row>
    <row r="3" spans="1:3" s="4" customFormat="1" ht="10.5" customHeight="1" hidden="1">
      <c r="A3" s="14"/>
      <c r="B3" s="14"/>
      <c r="C3" s="14"/>
    </row>
    <row r="4" spans="1:6" s="4" customFormat="1" ht="15" customHeight="1">
      <c r="A4" s="79" t="s">
        <v>181</v>
      </c>
      <c r="B4" s="15"/>
      <c r="C4" s="15"/>
      <c r="D4" s="7"/>
      <c r="E4" s="7"/>
      <c r="F4" s="8" t="s">
        <v>170</v>
      </c>
    </row>
    <row r="5" spans="1:6" s="9" customFormat="1" ht="20.25" customHeight="1">
      <c r="A5" s="108" t="s">
        <v>171</v>
      </c>
      <c r="B5" s="109"/>
      <c r="C5" s="109"/>
      <c r="D5" s="111" t="s">
        <v>172</v>
      </c>
      <c r="E5" s="103" t="s">
        <v>173</v>
      </c>
      <c r="F5" s="103" t="s">
        <v>174</v>
      </c>
    </row>
    <row r="6" spans="1:6" s="9" customFormat="1" ht="27" customHeight="1">
      <c r="A6" s="109" t="s">
        <v>175</v>
      </c>
      <c r="B6" s="109"/>
      <c r="C6" s="109" t="s">
        <v>50</v>
      </c>
      <c r="D6" s="111"/>
      <c r="E6" s="103"/>
      <c r="F6" s="103"/>
    </row>
    <row r="7" spans="1:6" s="9" customFormat="1" ht="18" customHeight="1">
      <c r="A7" s="109"/>
      <c r="B7" s="109"/>
      <c r="C7" s="109"/>
      <c r="D7" s="111"/>
      <c r="E7" s="103"/>
      <c r="F7" s="103"/>
    </row>
    <row r="8" spans="1:6" s="9" customFormat="1" ht="22.5" customHeight="1">
      <c r="A8" s="109"/>
      <c r="B8" s="109"/>
      <c r="C8" s="109"/>
      <c r="D8" s="111"/>
      <c r="E8" s="103"/>
      <c r="F8" s="103"/>
    </row>
    <row r="9" spans="1:6" s="9" customFormat="1" ht="22.5" customHeight="1">
      <c r="A9" s="110" t="s">
        <v>51</v>
      </c>
      <c r="B9" s="110"/>
      <c r="C9" s="110"/>
      <c r="D9" s="70">
        <v>1</v>
      </c>
      <c r="E9" s="10">
        <v>2</v>
      </c>
      <c r="F9" s="10">
        <v>3</v>
      </c>
    </row>
    <row r="10" spans="1:6" s="12" customFormat="1" ht="22.5" customHeight="1">
      <c r="A10" s="110" t="s">
        <v>176</v>
      </c>
      <c r="B10" s="110"/>
      <c r="C10" s="110"/>
      <c r="D10" s="16">
        <v>0</v>
      </c>
      <c r="E10" s="16">
        <v>0</v>
      </c>
      <c r="F10" s="16">
        <v>0</v>
      </c>
    </row>
    <row r="11" spans="1:6" ht="22.5" customHeight="1">
      <c r="A11" s="110"/>
      <c r="B11" s="110"/>
      <c r="C11" s="17"/>
      <c r="D11" s="18"/>
      <c r="E11" s="19"/>
      <c r="F11" s="19"/>
    </row>
    <row r="12" spans="1:6" ht="22.5" customHeight="1">
      <c r="A12" s="110"/>
      <c r="B12" s="110"/>
      <c r="C12" s="17"/>
      <c r="D12" s="18"/>
      <c r="E12" s="18"/>
      <c r="F12" s="18"/>
    </row>
    <row r="13" spans="1:6" ht="22.5" customHeight="1">
      <c r="A13" s="110"/>
      <c r="B13" s="110"/>
      <c r="C13" s="17"/>
      <c r="D13" s="18"/>
      <c r="E13" s="18"/>
      <c r="F13" s="18"/>
    </row>
    <row r="14" spans="1:6" ht="22.5" customHeight="1">
      <c r="A14" s="110"/>
      <c r="B14" s="110"/>
      <c r="C14" s="17"/>
      <c r="D14" s="18"/>
      <c r="E14" s="18"/>
      <c r="F14" s="18"/>
    </row>
    <row r="15" spans="1:6" ht="22.5" customHeight="1">
      <c r="A15" s="110"/>
      <c r="B15" s="110"/>
      <c r="C15" s="17"/>
      <c r="D15" s="18"/>
      <c r="E15" s="18"/>
      <c r="F15" s="18"/>
    </row>
    <row r="16" spans="1:6" ht="22.5" customHeight="1">
      <c r="A16" s="110"/>
      <c r="B16" s="110"/>
      <c r="C16" s="17"/>
      <c r="D16" s="18"/>
      <c r="E16" s="18"/>
      <c r="F16" s="18"/>
    </row>
    <row r="17" spans="1:7" ht="15.75" customHeight="1">
      <c r="A17" s="114" t="s">
        <v>154</v>
      </c>
      <c r="B17" s="114"/>
      <c r="C17" s="114"/>
      <c r="D17" s="114"/>
      <c r="E17" s="114"/>
      <c r="F17" s="114"/>
      <c r="G17" s="75"/>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D14" sqref="D14"/>
    </sheetView>
  </sheetViews>
  <sheetFormatPr defaultColWidth="9.00390625" defaultRowHeight="14.25"/>
  <cols>
    <col min="1" max="12" width="10.125" style="13" customWidth="1"/>
    <col min="13" max="16384" width="9.00390625" style="13" customWidth="1"/>
  </cols>
  <sheetData>
    <row r="1" spans="1:8" s="66" customFormat="1" ht="15">
      <c r="A1" s="76" t="s">
        <v>169</v>
      </c>
      <c r="G1" s="65"/>
      <c r="H1" s="65"/>
    </row>
    <row r="2" spans="1:12" s="3" customFormat="1" ht="30" customHeight="1">
      <c r="A2" s="107" t="s">
        <v>161</v>
      </c>
      <c r="B2" s="107"/>
      <c r="C2" s="107"/>
      <c r="D2" s="107"/>
      <c r="E2" s="107"/>
      <c r="F2" s="107"/>
      <c r="G2" s="107"/>
      <c r="H2" s="107"/>
      <c r="I2" s="107"/>
      <c r="J2" s="107"/>
      <c r="K2" s="107"/>
      <c r="L2" s="107"/>
    </row>
    <row r="3" s="4" customFormat="1" ht="15" customHeight="1" hidden="1">
      <c r="L3" s="5" t="s">
        <v>33</v>
      </c>
    </row>
    <row r="4" spans="1:12" s="4" customFormat="1" ht="15" customHeight="1">
      <c r="A4" s="79" t="s">
        <v>181</v>
      </c>
      <c r="B4" s="7"/>
      <c r="C4" s="7"/>
      <c r="D4" s="7"/>
      <c r="E4" s="7"/>
      <c r="F4" s="7"/>
      <c r="G4" s="7"/>
      <c r="H4" s="7"/>
      <c r="I4" s="7"/>
      <c r="J4" s="7"/>
      <c r="K4" s="7"/>
      <c r="L4" s="8" t="s">
        <v>34</v>
      </c>
    </row>
    <row r="5" spans="1:12" s="9" customFormat="1" ht="27.75" customHeight="1">
      <c r="A5" s="103" t="s">
        <v>35</v>
      </c>
      <c r="B5" s="103"/>
      <c r="C5" s="103"/>
      <c r="D5" s="103"/>
      <c r="E5" s="103"/>
      <c r="F5" s="103"/>
      <c r="G5" s="103" t="s">
        <v>36</v>
      </c>
      <c r="H5" s="103"/>
      <c r="I5" s="103"/>
      <c r="J5" s="103"/>
      <c r="K5" s="103"/>
      <c r="L5" s="103"/>
    </row>
    <row r="6" spans="1:12" s="9" customFormat="1" ht="30" customHeight="1">
      <c r="A6" s="103" t="s">
        <v>37</v>
      </c>
      <c r="B6" s="103" t="s">
        <v>38</v>
      </c>
      <c r="C6" s="103" t="s">
        <v>39</v>
      </c>
      <c r="D6" s="103"/>
      <c r="E6" s="103"/>
      <c r="F6" s="103" t="s">
        <v>40</v>
      </c>
      <c r="G6" s="103" t="s">
        <v>41</v>
      </c>
      <c r="H6" s="103" t="s">
        <v>38</v>
      </c>
      <c r="I6" s="103" t="s">
        <v>39</v>
      </c>
      <c r="J6" s="103"/>
      <c r="K6" s="103"/>
      <c r="L6" s="103" t="s">
        <v>40</v>
      </c>
    </row>
    <row r="7" spans="1:12" s="9" customFormat="1" ht="30" customHeight="1">
      <c r="A7" s="103"/>
      <c r="B7" s="103"/>
      <c r="C7" s="10" t="s">
        <v>42</v>
      </c>
      <c r="D7" s="10" t="s">
        <v>43</v>
      </c>
      <c r="E7" s="10" t="s">
        <v>44</v>
      </c>
      <c r="F7" s="103"/>
      <c r="G7" s="103"/>
      <c r="H7" s="103"/>
      <c r="I7" s="10" t="s">
        <v>42</v>
      </c>
      <c r="J7" s="10" t="s">
        <v>43</v>
      </c>
      <c r="K7" s="10" t="s">
        <v>44</v>
      </c>
      <c r="L7" s="103"/>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f>B9+C9+F9</f>
        <v>57.9</v>
      </c>
      <c r="B9" s="18">
        <v>0</v>
      </c>
      <c r="C9" s="18">
        <v>24.6</v>
      </c>
      <c r="D9" s="18">
        <v>0</v>
      </c>
      <c r="E9" s="18">
        <v>24.6</v>
      </c>
      <c r="F9" s="18">
        <v>33.3</v>
      </c>
      <c r="G9" s="18">
        <f>H9+I9+L9</f>
        <v>36.94</v>
      </c>
      <c r="H9" s="18">
        <v>0</v>
      </c>
      <c r="I9" s="18">
        <v>16.25</v>
      </c>
      <c r="J9" s="18">
        <v>0</v>
      </c>
      <c r="K9" s="18">
        <v>16.25</v>
      </c>
      <c r="L9" s="18">
        <v>20.69</v>
      </c>
    </row>
    <row r="10" spans="1:12" ht="45" customHeight="1">
      <c r="A10" s="104" t="s">
        <v>45</v>
      </c>
      <c r="B10" s="105"/>
      <c r="C10" s="105"/>
      <c r="D10" s="105"/>
      <c r="E10" s="105"/>
      <c r="F10" s="105"/>
      <c r="G10" s="105"/>
      <c r="H10" s="105"/>
      <c r="I10" s="105"/>
      <c r="J10" s="105"/>
      <c r="K10" s="105"/>
      <c r="L10" s="105"/>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 User</cp:lastModifiedBy>
  <cp:lastPrinted>2016-11-23T06:52:31Z</cp:lastPrinted>
  <dcterms:created xsi:type="dcterms:W3CDTF">2011-12-26T04:36:18Z</dcterms:created>
  <dcterms:modified xsi:type="dcterms:W3CDTF">2016-11-23T07:45:28Z</dcterms:modified>
  <cp:category/>
  <cp:version/>
  <cp:contentType/>
  <cp:contentStatus/>
</cp:coreProperties>
</file>