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'附表3-5'!$A$1:$F$16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<sst xmlns="http://schemas.openxmlformats.org/spreadsheetml/2006/main" count="245" uniqueCount="163">
  <si>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</si>
  <si>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</si>
  <si>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</si>
  <si>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</si>
  <si>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</si>
  <si>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</si>
  <si>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</si>
  <si>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</si>
  <si>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</si>
  <si>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</si>
  <si>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</si>
  <si>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</si>
  <si>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</si>
  <si>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</si>
  <si>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</si>
  <si>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</si>
  <si>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</si>
  <si>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</si>
  <si>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</si>
  <si>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</si>
  <si>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</si>
  <si>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</si>
  <si>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</si>
  <si>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</si>
  <si>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</si>
  <si>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</si>
  <si>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</si>
  <si>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</si>
  <si>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</si>
  <si>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</si>
  <si>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</si>
  <si>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</si>
  <si>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</si>
  <si>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</si>
  <si>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</si>
  <si>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</si>
  <si>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</si>
  <si>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</si>
  <si>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</si>
  <si>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</si>
  <si>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</si>
  <si>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</si>
  <si>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</si>
  <si>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</si>
  <si>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</si>
  <si>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</si>
  <si>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</si>
  <si>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</si>
  <si>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</si>
  <si>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</si>
  <si>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</si>
  <si>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</si>
  <si>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</si>
  <si>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</si>
  <si>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</si>
  <si>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</si>
  <si>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</si>
  <si>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</si>
  <si>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</si>
  <si>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</si>
  <si>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</si>
  <si>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</si>
  <si>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</si>
  <si>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</si>
  <si>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</si>
  <si>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</si>
  <si>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</si>
  <si>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</si>
  <si>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</si>
  <si>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</si>
  <si>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</si>
  <si>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</si>
  <si>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</si>
  <si>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</si>
  <si>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</si>
  <si>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</si>
  <si>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</si>
  <si>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</si>
  <si>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</si>
  <si>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</si>
  <si>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</si>
  <si>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</si>
  <si>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</si>
  <si>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</si>
  <si>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</si>
  <si>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</si>
  <si>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</si>
  <si>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</si>
  <si>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</si>
  <si>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</si>
  <si>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</si>
  <si>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</si>
  <si>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</si>
  <si>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</si>
  <si>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</si>
  <si>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</si>
  <si>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</si>
  <si>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</si>
  <si>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</si>
  <si>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</si>
  <si>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</si>
  <si>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</si>
  <si>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</si>
  <si>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</si>
  <si>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</si>
  <si>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</si>
  <si>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</si>
  <si>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</si>
  <si>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</si>
  <si>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</si>
  <si>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</si>
  <si>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</si>
  <si>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</si>
  <si>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</si>
  <si>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</si>
  <si>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</si>
  <si>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</si>
  <si>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</si>
  <si>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</si>
  <si>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</si>
  <si>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</si>
  <si>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</si>
  <si>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住房公积金</t>
  </si>
  <si>
    <t>住宅取暖费</t>
  </si>
  <si>
    <t>办公费</t>
  </si>
  <si>
    <t>水费</t>
  </si>
  <si>
    <t>电费</t>
  </si>
  <si>
    <t>办公取暖费</t>
  </si>
  <si>
    <t>会议费</t>
  </si>
  <si>
    <t>公务用车运行维护费</t>
  </si>
  <si>
    <t>离退休干部经费</t>
  </si>
  <si>
    <t>印刷费</t>
  </si>
  <si>
    <t>培训费</t>
  </si>
  <si>
    <t>公务接待费</t>
  </si>
  <si>
    <t>30311</t>
  </si>
  <si>
    <t>30399</t>
  </si>
  <si>
    <t>30201</t>
  </si>
  <si>
    <t>30205</t>
  </si>
  <si>
    <t>30206</t>
  </si>
  <si>
    <t>30208</t>
  </si>
  <si>
    <t>30215</t>
  </si>
  <si>
    <t>30231</t>
  </si>
  <si>
    <t>30299</t>
  </si>
  <si>
    <t>30202</t>
  </si>
  <si>
    <t>30216</t>
  </si>
  <si>
    <t>30217</t>
  </si>
  <si>
    <t>无</t>
  </si>
  <si>
    <t>无</t>
  </si>
  <si>
    <t>2013605</t>
  </si>
  <si>
    <t>国防教育</t>
  </si>
  <si>
    <t>2013605</t>
  </si>
  <si>
    <t>国防教育</t>
  </si>
  <si>
    <t>基本工资</t>
  </si>
  <si>
    <t>津贴补贴</t>
  </si>
  <si>
    <t>奖金</t>
  </si>
  <si>
    <t>退休费</t>
  </si>
  <si>
    <r>
      <t>遗属补助</t>
    </r>
    <r>
      <rPr>
        <sz val="11"/>
        <rFont val="Times New Roman"/>
        <family val="1"/>
      </rPr>
      <t xml:space="preserve"> </t>
    </r>
  </si>
  <si>
    <t>30102</t>
  </si>
  <si>
    <t>30103</t>
  </si>
  <si>
    <t>30302</t>
  </si>
  <si>
    <t>30305</t>
  </si>
  <si>
    <t>三、公务接待费</t>
  </si>
  <si>
    <r>
      <t>说明：我单位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年度部门预算不涉及此项数据，空表公开公示。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</si>
</sst>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12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176" fontId="41" fillId="2" borderId="10" xfId="0" applyNumberFormat="1" applyFont="1" applyFill="1" applyBorder="1" applyAlignment="1">
      <alignment horizontal="left" vertical="center"/>
    </xf>
    <xf numFmtId="176" fontId="20" fillId="2" borderId="10" xfId="52" applyNumberFormat="1" applyFont="1" applyFill="1" applyBorder="1" applyAlignment="1" quotePrefix="1">
      <alignment horizontal="center" vertical="center"/>
      <protection/>
    </xf>
    <xf numFmtId="176" fontId="41" fillId="0" borderId="10" xfId="0" applyNumberFormat="1" applyFont="1" applyFill="1" applyBorder="1" applyAlignment="1">
      <alignment horizontal="left" vertical="center"/>
    </xf>
    <xf numFmtId="176" fontId="41" fillId="0" borderId="10" xfId="0" applyNumberFormat="1" applyFont="1" applyFill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176" fontId="20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41" fillId="0" borderId="10" xfId="53" applyFont="1" applyBorder="1" applyAlignment="1">
      <alignment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>
      <alignment horizontal="left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49" fontId="20" fillId="2" borderId="10" xfId="0" applyNumberFormat="1" applyFont="1" applyFill="1" applyBorder="1" applyAlignment="1">
      <alignment horizontal="left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0" fillId="0" borderId="14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left" vertical="center"/>
    </xf>
    <xf numFmtId="49" fontId="20" fillId="2" borderId="14" xfId="0" applyNumberFormat="1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26" sqref="D26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106</v>
      </c>
    </row>
    <row r="2" spans="1:6" s="20" customFormat="1" ht="18" customHeight="1">
      <c r="A2" s="80" t="s">
        <v>93</v>
      </c>
      <c r="B2" s="81"/>
      <c r="C2" s="81"/>
      <c r="D2" s="81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82" t="s">
        <v>16</v>
      </c>
      <c r="B5" s="82"/>
      <c r="C5" s="82" t="s">
        <v>17</v>
      </c>
      <c r="D5" s="82"/>
      <c r="E5" s="54"/>
      <c r="F5" s="54"/>
    </row>
    <row r="6" spans="1:6" s="55" customFormat="1" ht="14.25" customHeight="1">
      <c r="A6" s="23" t="s">
        <v>70</v>
      </c>
      <c r="B6" s="57" t="s">
        <v>69</v>
      </c>
      <c r="C6" s="23" t="s">
        <v>42</v>
      </c>
      <c r="D6" s="57" t="s">
        <v>69</v>
      </c>
      <c r="E6" s="54"/>
      <c r="F6" s="54"/>
    </row>
    <row r="7" spans="1:6" s="53" customFormat="1" ht="14.25" customHeight="1">
      <c r="A7" s="28" t="s">
        <v>63</v>
      </c>
      <c r="B7" s="29">
        <v>112.83</v>
      </c>
      <c r="C7" s="30" t="s">
        <v>18</v>
      </c>
      <c r="D7" s="29">
        <v>94.01</v>
      </c>
      <c r="E7" s="52"/>
      <c r="F7" s="52"/>
    </row>
    <row r="8" spans="1:6" s="53" customFormat="1" ht="14.25" customHeight="1">
      <c r="A8" s="32" t="s">
        <v>64</v>
      </c>
      <c r="B8" s="29"/>
      <c r="C8" s="30" t="s">
        <v>20</v>
      </c>
      <c r="D8" s="29"/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>
        <v>15.2</v>
      </c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/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/>
      <c r="E11" s="52"/>
      <c r="F11" s="52"/>
    </row>
    <row r="12" spans="1:6" s="53" customFormat="1" ht="14.25" customHeight="1">
      <c r="A12" s="32" t="s">
        <v>68</v>
      </c>
      <c r="B12" s="29"/>
      <c r="C12" s="30" t="s">
        <v>24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/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27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/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35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36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37</v>
      </c>
      <c r="D25" s="33">
        <v>3.62</v>
      </c>
      <c r="E25" s="52"/>
      <c r="F25" s="52"/>
    </row>
    <row r="26" spans="1:6" s="53" customFormat="1" ht="14.25" customHeight="1">
      <c r="A26" s="35"/>
      <c r="B26" s="35"/>
      <c r="C26" s="28" t="s">
        <v>38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39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40</v>
      </c>
      <c r="D28" s="33"/>
      <c r="E28" s="52"/>
      <c r="F28" s="52"/>
    </row>
    <row r="29" spans="1:6" s="53" customFormat="1" ht="14.25" customHeight="1">
      <c r="A29" s="64" t="s">
        <v>97</v>
      </c>
      <c r="B29" s="35">
        <f>SUM(B7:B28)</f>
        <v>112.83</v>
      </c>
      <c r="C29" s="64" t="s">
        <v>100</v>
      </c>
      <c r="D29" s="33">
        <f>SUM(D7:D28)</f>
        <v>112.83000000000001</v>
      </c>
      <c r="E29" s="52"/>
      <c r="F29" s="52"/>
    </row>
    <row r="30" spans="1:6" s="53" customFormat="1" ht="14.25" customHeight="1">
      <c r="A30" s="35" t="s">
        <v>98</v>
      </c>
      <c r="B30" s="35">
        <v>0</v>
      </c>
      <c r="C30" s="35" t="s">
        <v>101</v>
      </c>
      <c r="D30" s="33">
        <v>0</v>
      </c>
      <c r="E30" s="52"/>
      <c r="F30" s="52"/>
    </row>
    <row r="31" spans="1:6" s="53" customFormat="1" ht="14.25" customHeight="1">
      <c r="A31" s="35" t="s">
        <v>99</v>
      </c>
      <c r="B31" s="35">
        <v>0</v>
      </c>
      <c r="C31" s="35" t="s">
        <v>102</v>
      </c>
      <c r="D31" s="33">
        <v>0</v>
      </c>
      <c r="E31" s="52"/>
      <c r="F31" s="52"/>
    </row>
    <row r="32" spans="1:6" s="53" customFormat="1" ht="14.25" customHeight="1">
      <c r="A32" s="23" t="s">
        <v>41</v>
      </c>
      <c r="B32" s="29">
        <f>SUM(B29:B31)</f>
        <v>112.83</v>
      </c>
      <c r="C32" s="23" t="s">
        <v>41</v>
      </c>
      <c r="D32" s="36">
        <f>SUM(D28:D31)</f>
        <v>112.83000000000001</v>
      </c>
      <c r="E32" s="52"/>
      <c r="F32" s="52"/>
    </row>
    <row r="33" spans="1:4" ht="29.25" customHeight="1">
      <c r="A33" s="83"/>
      <c r="B33" s="84"/>
      <c r="C33" s="84"/>
      <c r="D33" s="8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E9" sqref="E9"/>
    </sheetView>
  </sheetViews>
  <sheetFormatPr defaultColWidth="9.00390625" defaultRowHeight="14.25"/>
  <cols>
    <col min="1" max="2" width="4.625" style="39" customWidth="1"/>
    <col min="3" max="3" width="10.7539062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6" t="s">
        <v>107</v>
      </c>
      <c r="G1" s="52"/>
      <c r="H1" s="52"/>
    </row>
    <row r="2" spans="1:10" s="50" customFormat="1" ht="23.25">
      <c r="A2" s="85" t="s">
        <v>94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9" t="s">
        <v>71</v>
      </c>
      <c r="B5" s="87"/>
      <c r="C5" s="87"/>
      <c r="D5" s="87" t="s">
        <v>53</v>
      </c>
      <c r="E5" s="90" t="s">
        <v>57</v>
      </c>
      <c r="F5" s="87" t="s">
        <v>54</v>
      </c>
      <c r="G5" s="87" t="s">
        <v>55</v>
      </c>
      <c r="H5" s="87" t="s">
        <v>58</v>
      </c>
      <c r="I5" s="87" t="s">
        <v>59</v>
      </c>
      <c r="J5" s="87" t="s">
        <v>56</v>
      </c>
      <c r="K5" s="43"/>
    </row>
    <row r="6" spans="1:11" s="44" customFormat="1" ht="22.5" customHeight="1">
      <c r="A6" s="93" t="s">
        <v>60</v>
      </c>
      <c r="B6" s="87"/>
      <c r="C6" s="87" t="s">
        <v>5</v>
      </c>
      <c r="D6" s="87"/>
      <c r="E6" s="90"/>
      <c r="F6" s="87"/>
      <c r="G6" s="87"/>
      <c r="H6" s="87"/>
      <c r="I6" s="87"/>
      <c r="J6" s="87"/>
      <c r="K6" s="43"/>
    </row>
    <row r="7" spans="1:11" s="44" customFormat="1" ht="22.5" customHeight="1">
      <c r="A7" s="87"/>
      <c r="B7" s="87"/>
      <c r="C7" s="87"/>
      <c r="D7" s="87"/>
      <c r="E7" s="90"/>
      <c r="F7" s="87"/>
      <c r="G7" s="87"/>
      <c r="H7" s="87"/>
      <c r="I7" s="87"/>
      <c r="J7" s="87"/>
      <c r="K7" s="43"/>
    </row>
    <row r="8" spans="1:11" s="42" customFormat="1" ht="22.5" customHeight="1">
      <c r="A8" s="91" t="s">
        <v>52</v>
      </c>
      <c r="B8" s="91"/>
      <c r="C8" s="91"/>
      <c r="D8" s="45">
        <f>SUM(D9:D11)</f>
        <v>112.83000000000001</v>
      </c>
      <c r="E8" s="45">
        <f>SUM(E9:E11)</f>
        <v>112.83000000000001</v>
      </c>
      <c r="F8" s="45"/>
      <c r="G8" s="45"/>
      <c r="H8" s="45"/>
      <c r="I8" s="45"/>
      <c r="J8" s="45"/>
      <c r="K8" s="46"/>
    </row>
    <row r="9" spans="1:11" s="42" customFormat="1" ht="22.5" customHeight="1">
      <c r="A9" s="92">
        <v>2013601</v>
      </c>
      <c r="B9" s="92"/>
      <c r="C9" s="68" t="s">
        <v>121</v>
      </c>
      <c r="D9" s="45">
        <f>SUM(E9:J9)</f>
        <v>94.01</v>
      </c>
      <c r="E9" s="45">
        <v>94.01</v>
      </c>
      <c r="F9" s="45"/>
      <c r="G9" s="45"/>
      <c r="H9" s="45"/>
      <c r="I9" s="45"/>
      <c r="J9" s="45"/>
      <c r="K9" s="46"/>
    </row>
    <row r="10" spans="1:11" s="42" customFormat="1" ht="22.5" customHeight="1">
      <c r="A10" s="92" t="s">
        <v>148</v>
      </c>
      <c r="B10" s="92"/>
      <c r="C10" s="68" t="s">
        <v>149</v>
      </c>
      <c r="D10" s="45">
        <f>SUM(E10:J10)</f>
        <v>15.2</v>
      </c>
      <c r="E10" s="45">
        <v>15.2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92">
        <v>2201201</v>
      </c>
      <c r="B11" s="92"/>
      <c r="C11" s="68" t="s">
        <v>122</v>
      </c>
      <c r="D11" s="45">
        <f>SUM(E11:J11)</f>
        <v>3.62</v>
      </c>
      <c r="E11" s="45">
        <v>3.62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88"/>
      <c r="B12" s="88"/>
      <c r="C12" s="47"/>
      <c r="D12" s="45"/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88"/>
      <c r="B13" s="88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8"/>
      <c r="B14" s="88"/>
      <c r="C14" s="47"/>
      <c r="D14" s="45"/>
      <c r="E14" s="45"/>
      <c r="F14" s="45"/>
      <c r="G14" s="45"/>
      <c r="H14" s="45"/>
      <c r="I14" s="45"/>
      <c r="J14" s="45"/>
      <c r="K14" s="46"/>
    </row>
    <row r="15" spans="1:11" s="42" customFormat="1" ht="22.5" customHeight="1">
      <c r="A15" s="88"/>
      <c r="B15" s="88"/>
      <c r="C15" s="47"/>
      <c r="D15" s="45"/>
      <c r="E15" s="45"/>
      <c r="F15" s="45"/>
      <c r="G15" s="45"/>
      <c r="H15" s="45"/>
      <c r="I15" s="45"/>
      <c r="J15" s="45"/>
      <c r="K15" s="46"/>
    </row>
    <row r="16" ht="15.75">
      <c r="A16" s="51"/>
    </row>
    <row r="17" ht="15.75">
      <c r="A17" s="51"/>
    </row>
  </sheetData>
  <sheetProtection/>
  <mergeCells count="19">
    <mergeCell ref="A15:B15"/>
    <mergeCell ref="A9:B9"/>
    <mergeCell ref="H5:H7"/>
    <mergeCell ref="I5:I7"/>
    <mergeCell ref="A6:B7"/>
    <mergeCell ref="C6:C7"/>
    <mergeCell ref="F5:F7"/>
    <mergeCell ref="D5:D7"/>
    <mergeCell ref="A11:B11"/>
    <mergeCell ref="A2:J2"/>
    <mergeCell ref="J5:J7"/>
    <mergeCell ref="G5:G7"/>
    <mergeCell ref="A14:B14"/>
    <mergeCell ref="A5:C5"/>
    <mergeCell ref="A13:B13"/>
    <mergeCell ref="E5:E7"/>
    <mergeCell ref="A8:C8"/>
    <mergeCell ref="A12:B12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0.3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6" t="s">
        <v>112</v>
      </c>
      <c r="G1" s="52"/>
      <c r="H1" s="52"/>
    </row>
    <row r="2" spans="1:9" s="37" customFormat="1" ht="23.25">
      <c r="A2" s="85" t="s">
        <v>116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89" t="s">
        <v>71</v>
      </c>
      <c r="B5" s="87"/>
      <c r="C5" s="87"/>
      <c r="D5" s="87" t="s">
        <v>46</v>
      </c>
      <c r="E5" s="87" t="s">
        <v>47</v>
      </c>
      <c r="F5" s="87" t="s">
        <v>13</v>
      </c>
      <c r="G5" s="87" t="s">
        <v>48</v>
      </c>
      <c r="H5" s="93" t="s">
        <v>49</v>
      </c>
      <c r="I5" s="87" t="s">
        <v>50</v>
      </c>
      <c r="J5" s="43"/>
    </row>
    <row r="6" spans="1:10" s="44" customFormat="1" ht="22.5" customHeight="1">
      <c r="A6" s="93" t="s">
        <v>51</v>
      </c>
      <c r="B6" s="87"/>
      <c r="C6" s="87" t="s">
        <v>5</v>
      </c>
      <c r="D6" s="87"/>
      <c r="E6" s="87"/>
      <c r="F6" s="87"/>
      <c r="G6" s="87"/>
      <c r="H6" s="87"/>
      <c r="I6" s="87"/>
      <c r="J6" s="43"/>
    </row>
    <row r="7" spans="1:10" s="44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43"/>
    </row>
    <row r="8" spans="1:10" s="42" customFormat="1" ht="22.5" customHeight="1">
      <c r="A8" s="91" t="s">
        <v>52</v>
      </c>
      <c r="B8" s="91"/>
      <c r="C8" s="91"/>
      <c r="D8" s="45">
        <f>SUM(D9:D11)</f>
        <v>112.83000000000001</v>
      </c>
      <c r="E8" s="45">
        <f>SUM(E9:E11)</f>
        <v>111.83000000000001</v>
      </c>
      <c r="F8" s="45">
        <f>SUM(F9:F11)</f>
        <v>1</v>
      </c>
      <c r="G8" s="45"/>
      <c r="H8" s="45"/>
      <c r="I8" s="45"/>
      <c r="J8" s="46"/>
    </row>
    <row r="9" spans="1:10" s="42" customFormat="1" ht="22.5" customHeight="1">
      <c r="A9" s="92">
        <v>2013601</v>
      </c>
      <c r="B9" s="92"/>
      <c r="C9" s="68" t="s">
        <v>121</v>
      </c>
      <c r="D9" s="45">
        <f>SUM(E9:I9)</f>
        <v>94.01</v>
      </c>
      <c r="E9" s="45">
        <v>94.01</v>
      </c>
      <c r="F9" s="45"/>
      <c r="G9" s="45"/>
      <c r="H9" s="45"/>
      <c r="I9" s="45"/>
      <c r="J9" s="46"/>
    </row>
    <row r="10" spans="1:10" s="42" customFormat="1" ht="22.5" customHeight="1">
      <c r="A10" s="92" t="s">
        <v>148</v>
      </c>
      <c r="B10" s="92"/>
      <c r="C10" s="68" t="s">
        <v>149</v>
      </c>
      <c r="D10" s="45">
        <f>SUM(E10:I10)</f>
        <v>15.2</v>
      </c>
      <c r="E10" s="45">
        <v>14.2</v>
      </c>
      <c r="F10" s="45">
        <v>1</v>
      </c>
      <c r="G10" s="45"/>
      <c r="H10" s="45"/>
      <c r="I10" s="45"/>
      <c r="J10" s="46"/>
    </row>
    <row r="11" spans="1:10" s="42" customFormat="1" ht="22.5" customHeight="1">
      <c r="A11" s="92">
        <v>2201201</v>
      </c>
      <c r="B11" s="92"/>
      <c r="C11" s="68" t="s">
        <v>122</v>
      </c>
      <c r="D11" s="45">
        <f>SUM(E11:I11)</f>
        <v>3.62</v>
      </c>
      <c r="E11" s="45">
        <v>3.62</v>
      </c>
      <c r="F11" s="45"/>
      <c r="G11" s="45"/>
      <c r="H11" s="45"/>
      <c r="I11" s="45"/>
      <c r="J11" s="46"/>
    </row>
    <row r="12" spans="1:10" s="42" customFormat="1" ht="22.5" customHeight="1">
      <c r="A12" s="88"/>
      <c r="B12" s="88"/>
      <c r="C12" s="47"/>
      <c r="D12" s="45"/>
      <c r="E12" s="45"/>
      <c r="F12" s="45"/>
      <c r="G12" s="45"/>
      <c r="H12" s="45"/>
      <c r="I12" s="45"/>
      <c r="J12" s="46"/>
    </row>
    <row r="13" spans="1:10" s="42" customFormat="1" ht="22.5" customHeight="1">
      <c r="A13" s="88"/>
      <c r="B13" s="88"/>
      <c r="C13" s="47"/>
      <c r="D13" s="45"/>
      <c r="E13" s="45"/>
      <c r="F13" s="45"/>
      <c r="G13" s="45"/>
      <c r="H13" s="45"/>
      <c r="I13" s="45"/>
      <c r="J13" s="46"/>
    </row>
    <row r="14" spans="1:10" s="42" customFormat="1" ht="22.5" customHeight="1">
      <c r="A14" s="88"/>
      <c r="B14" s="88"/>
      <c r="C14" s="47"/>
      <c r="D14" s="45"/>
      <c r="E14" s="45"/>
      <c r="F14" s="45"/>
      <c r="G14" s="45"/>
      <c r="H14" s="45"/>
      <c r="I14" s="45"/>
      <c r="J14" s="46"/>
    </row>
    <row r="15" spans="1:10" s="42" customFormat="1" ht="22.5" customHeight="1">
      <c r="A15" s="88"/>
      <c r="B15" s="88"/>
      <c r="C15" s="47"/>
      <c r="D15" s="45"/>
      <c r="E15" s="45"/>
      <c r="F15" s="45"/>
      <c r="G15" s="45"/>
      <c r="H15" s="45"/>
      <c r="I15" s="45"/>
      <c r="J15" s="46"/>
    </row>
    <row r="16" ht="15.75">
      <c r="A16" s="48"/>
    </row>
    <row r="17" ht="15.75">
      <c r="A17" s="49"/>
    </row>
    <row r="18" ht="15.75">
      <c r="A18" s="49"/>
    </row>
  </sheetData>
  <sheetProtection/>
  <mergeCells count="18">
    <mergeCell ref="A14:B14"/>
    <mergeCell ref="A15:B15"/>
    <mergeCell ref="E5:E7"/>
    <mergeCell ref="F5:F7"/>
    <mergeCell ref="A9:B9"/>
    <mergeCell ref="A11:B11"/>
    <mergeCell ref="A12:B12"/>
    <mergeCell ref="A13:B13"/>
    <mergeCell ref="A8:C8"/>
    <mergeCell ref="A10:B10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E28" sqref="E2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6" t="s">
        <v>108</v>
      </c>
      <c r="E1" s="52"/>
      <c r="F1" s="52"/>
      <c r="G1" s="52"/>
    </row>
    <row r="2" spans="1:9" s="20" customFormat="1" ht="18" customHeight="1">
      <c r="A2" s="80" t="s">
        <v>95</v>
      </c>
      <c r="B2" s="81"/>
      <c r="C2" s="81"/>
      <c r="D2" s="81"/>
      <c r="E2" s="81"/>
      <c r="F2" s="81"/>
      <c r="G2" s="81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2" t="s">
        <v>16</v>
      </c>
      <c r="B5" s="82"/>
      <c r="C5" s="82" t="s">
        <v>17</v>
      </c>
      <c r="D5" s="82"/>
      <c r="E5" s="82"/>
      <c r="F5" s="82"/>
      <c r="G5" s="82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9" t="s">
        <v>73</v>
      </c>
      <c r="H6" s="54"/>
      <c r="I6" s="54"/>
    </row>
    <row r="7" spans="1:9" s="53" customFormat="1" ht="14.25" customHeight="1">
      <c r="A7" s="28" t="s">
        <v>43</v>
      </c>
      <c r="B7" s="29">
        <v>112.83</v>
      </c>
      <c r="C7" s="30" t="s">
        <v>18</v>
      </c>
      <c r="D7" s="69">
        <f>E7+F7+G7</f>
        <v>94.01</v>
      </c>
      <c r="E7" s="31">
        <v>94.01</v>
      </c>
      <c r="F7" s="31"/>
      <c r="G7" s="29"/>
      <c r="H7" s="52"/>
      <c r="I7" s="52"/>
    </row>
    <row r="8" spans="1:9" s="53" customFormat="1" ht="14.25" customHeight="1">
      <c r="A8" s="32" t="s">
        <v>19</v>
      </c>
      <c r="B8" s="29"/>
      <c r="C8" s="30" t="s">
        <v>20</v>
      </c>
      <c r="D8" s="69"/>
      <c r="E8" s="31"/>
      <c r="F8" s="31"/>
      <c r="G8" s="29"/>
      <c r="H8" s="52"/>
      <c r="I8" s="52"/>
    </row>
    <row r="9" spans="1:9" s="53" customFormat="1" ht="14.25" customHeight="1">
      <c r="A9" s="58" t="s">
        <v>72</v>
      </c>
      <c r="B9" s="29"/>
      <c r="C9" s="30" t="s">
        <v>21</v>
      </c>
      <c r="D9" s="69">
        <f>E9+F9+G9</f>
        <v>15.2</v>
      </c>
      <c r="E9" s="31">
        <v>15.2</v>
      </c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22</v>
      </c>
      <c r="D10" s="69"/>
      <c r="E10" s="31"/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23</v>
      </c>
      <c r="D11" s="69"/>
      <c r="E11" s="31"/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24</v>
      </c>
      <c r="D12" s="69"/>
      <c r="E12" s="31"/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25</v>
      </c>
      <c r="D13" s="69"/>
      <c r="E13" s="31"/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26</v>
      </c>
      <c r="D14" s="69"/>
      <c r="E14" s="31"/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27</v>
      </c>
      <c r="D15" s="69"/>
      <c r="E15" s="31"/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28</v>
      </c>
      <c r="D16" s="69"/>
      <c r="E16" s="31"/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29</v>
      </c>
      <c r="D17" s="69"/>
      <c r="E17" s="31"/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30</v>
      </c>
      <c r="D18" s="69"/>
      <c r="E18" s="31"/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31</v>
      </c>
      <c r="D19" s="69"/>
      <c r="E19" s="31"/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32</v>
      </c>
      <c r="D20" s="69"/>
      <c r="E20" s="31"/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33</v>
      </c>
      <c r="D21" s="69"/>
      <c r="E21" s="31"/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34</v>
      </c>
      <c r="D22" s="69"/>
      <c r="E22" s="31"/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35</v>
      </c>
      <c r="D23" s="69"/>
      <c r="E23" s="31"/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36</v>
      </c>
      <c r="D24" s="69"/>
      <c r="E24" s="31"/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37</v>
      </c>
      <c r="D25" s="69">
        <f>E25+F25+G25</f>
        <v>3.62</v>
      </c>
      <c r="E25" s="31">
        <v>3.62</v>
      </c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38</v>
      </c>
      <c r="D26" s="69"/>
      <c r="E26" s="31"/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39</v>
      </c>
      <c r="D27" s="69"/>
      <c r="E27" s="31"/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40</v>
      </c>
      <c r="D28" s="69"/>
      <c r="E28" s="31"/>
      <c r="F28" s="31"/>
      <c r="G28" s="33"/>
      <c r="H28" s="52"/>
      <c r="I28" s="52"/>
    </row>
    <row r="29" spans="1:9" s="53" customFormat="1" ht="14.25" customHeight="1">
      <c r="A29" s="64" t="s">
        <v>103</v>
      </c>
      <c r="B29" s="35">
        <f>SUM(B7:B28)</f>
        <v>112.83</v>
      </c>
      <c r="C29" s="64" t="s">
        <v>100</v>
      </c>
      <c r="D29" s="69">
        <f>SUM(D7:D28)</f>
        <v>112.83000000000001</v>
      </c>
      <c r="E29" s="69">
        <f>SUM(E7:E28)</f>
        <v>112.83000000000001</v>
      </c>
      <c r="F29" s="31"/>
      <c r="G29" s="33"/>
      <c r="H29" s="52"/>
      <c r="I29" s="52"/>
    </row>
    <row r="30" spans="1:9" s="53" customFormat="1" ht="14.25" customHeight="1">
      <c r="A30" s="65" t="s">
        <v>104</v>
      </c>
      <c r="B30" s="35">
        <v>0</v>
      </c>
      <c r="C30" s="33" t="s">
        <v>105</v>
      </c>
      <c r="D30" s="31">
        <v>0</v>
      </c>
      <c r="E30" s="31">
        <v>0</v>
      </c>
      <c r="F30" s="31"/>
      <c r="G30" s="33"/>
      <c r="H30" s="52"/>
      <c r="I30" s="52"/>
    </row>
    <row r="31" spans="1:9" s="53" customFormat="1" ht="14.25" customHeight="1">
      <c r="A31" s="23" t="s">
        <v>41</v>
      </c>
      <c r="B31" s="29">
        <f>SUM(B29:B30)</f>
        <v>112.83</v>
      </c>
      <c r="C31" s="23" t="s">
        <v>41</v>
      </c>
      <c r="D31" s="69">
        <f>SUM(D29:D30)</f>
        <v>112.83000000000001</v>
      </c>
      <c r="E31" s="69">
        <f>SUM(E29:E30)</f>
        <v>112.83000000000001</v>
      </c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6" t="s">
        <v>109</v>
      </c>
      <c r="G1" s="52"/>
      <c r="H1" s="52"/>
    </row>
    <row r="2" spans="1:6" s="3" customFormat="1" ht="30" customHeight="1">
      <c r="A2" s="95" t="s">
        <v>117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7" t="s">
        <v>71</v>
      </c>
      <c r="B5" s="98"/>
      <c r="C5" s="98"/>
      <c r="D5" s="99" t="s">
        <v>79</v>
      </c>
      <c r="E5" s="94" t="s">
        <v>12</v>
      </c>
      <c r="F5" s="94" t="s">
        <v>13</v>
      </c>
    </row>
    <row r="6" spans="1:6" s="10" customFormat="1" ht="24.75" customHeight="1">
      <c r="A6" s="98" t="s">
        <v>14</v>
      </c>
      <c r="B6" s="98"/>
      <c r="C6" s="98" t="s">
        <v>5</v>
      </c>
      <c r="D6" s="94"/>
      <c r="E6" s="94"/>
      <c r="F6" s="94"/>
    </row>
    <row r="7" spans="1:6" s="10" customFormat="1" ht="18" customHeight="1">
      <c r="A7" s="98"/>
      <c r="B7" s="98"/>
      <c r="C7" s="98"/>
      <c r="D7" s="94"/>
      <c r="E7" s="94"/>
      <c r="F7" s="94"/>
    </row>
    <row r="8" spans="1:6" s="10" customFormat="1" ht="22.5" customHeight="1">
      <c r="A8" s="98"/>
      <c r="B8" s="98"/>
      <c r="C8" s="98"/>
      <c r="D8" s="94"/>
      <c r="E8" s="94"/>
      <c r="F8" s="94"/>
    </row>
    <row r="9" spans="1:6" s="10" customFormat="1" ht="22.5" customHeight="1">
      <c r="A9" s="100" t="s">
        <v>6</v>
      </c>
      <c r="B9" s="100"/>
      <c r="C9" s="100"/>
      <c r="D9" s="14">
        <f>SUM(D10:D12)</f>
        <v>112.83000000000001</v>
      </c>
      <c r="E9" s="14">
        <f>SUM(E10:E12)</f>
        <v>111.83000000000001</v>
      </c>
      <c r="F9" s="14">
        <f>SUM(F10:F12)</f>
        <v>1</v>
      </c>
    </row>
    <row r="10" spans="1:6" ht="22.5" customHeight="1">
      <c r="A10" s="101">
        <v>2013601</v>
      </c>
      <c r="B10" s="102"/>
      <c r="C10" s="70" t="s">
        <v>121</v>
      </c>
      <c r="D10" s="45">
        <f>SUM(E10:J10)</f>
        <v>94.01</v>
      </c>
      <c r="E10" s="45">
        <v>94.01</v>
      </c>
      <c r="F10" s="16"/>
    </row>
    <row r="11" spans="1:6" ht="22.5" customHeight="1">
      <c r="A11" s="101" t="s">
        <v>150</v>
      </c>
      <c r="B11" s="102"/>
      <c r="C11" s="70" t="s">
        <v>151</v>
      </c>
      <c r="D11" s="45">
        <f>SUM(E11:J11)</f>
        <v>15.2</v>
      </c>
      <c r="E11" s="45">
        <v>14.2</v>
      </c>
      <c r="F11" s="16">
        <v>1</v>
      </c>
    </row>
    <row r="12" spans="1:6" ht="22.5" customHeight="1">
      <c r="A12" s="101">
        <v>2201201</v>
      </c>
      <c r="B12" s="102"/>
      <c r="C12" s="70" t="s">
        <v>122</v>
      </c>
      <c r="D12" s="45">
        <f>SUM(E12:J12)</f>
        <v>3.62</v>
      </c>
      <c r="E12" s="45">
        <v>3.62</v>
      </c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spans="1:6" ht="22.5" customHeight="1">
      <c r="A16" s="100"/>
      <c r="B16" s="100"/>
      <c r="C16" s="15"/>
      <c r="D16" s="16"/>
      <c r="E16" s="16"/>
      <c r="F16" s="16"/>
    </row>
    <row r="17" ht="15.75">
      <c r="A17" s="18"/>
    </row>
    <row r="18" ht="15.75">
      <c r="A18" s="18"/>
    </row>
    <row r="19" ht="15.75">
      <c r="A19" s="18"/>
    </row>
    <row r="20" ht="15.75">
      <c r="A20" s="18"/>
    </row>
  </sheetData>
  <sheetProtection/>
  <mergeCells count="15">
    <mergeCell ref="A9:C9"/>
    <mergeCell ref="A14:B14"/>
    <mergeCell ref="A15:B15"/>
    <mergeCell ref="A16:B16"/>
    <mergeCell ref="A10:B10"/>
    <mergeCell ref="A12:B12"/>
    <mergeCell ref="A13:B13"/>
    <mergeCell ref="A11:B11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0">
      <selection activeCell="F15" sqref="F15:F24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6" t="s">
        <v>110</v>
      </c>
      <c r="G1" s="52"/>
      <c r="H1" s="52"/>
    </row>
    <row r="2" spans="1:6" s="3" customFormat="1" ht="30" customHeight="1">
      <c r="A2" s="95" t="s">
        <v>118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7" t="s">
        <v>71</v>
      </c>
      <c r="B5" s="98"/>
      <c r="C5" s="98"/>
      <c r="D5" s="106" t="s">
        <v>80</v>
      </c>
      <c r="E5" s="107"/>
      <c r="F5" s="108"/>
    </row>
    <row r="6" spans="1:6" s="9" customFormat="1" ht="37.5" customHeight="1">
      <c r="A6" s="94" t="s">
        <v>4</v>
      </c>
      <c r="B6" s="94"/>
      <c r="C6" s="67" t="s">
        <v>5</v>
      </c>
      <c r="D6" s="60" t="s">
        <v>81</v>
      </c>
      <c r="E6" s="60" t="s">
        <v>82</v>
      </c>
      <c r="F6" s="60" t="s">
        <v>83</v>
      </c>
    </row>
    <row r="7" spans="1:6" s="10" customFormat="1" ht="22.5" customHeight="1">
      <c r="A7" s="105" t="s">
        <v>10</v>
      </c>
      <c r="B7" s="105"/>
      <c r="C7" s="105"/>
      <c r="D7" s="73">
        <f>E7+F7</f>
        <v>111.83000000000001</v>
      </c>
      <c r="E7" s="73">
        <f>SUM(E8:E24)</f>
        <v>61.230000000000004</v>
      </c>
      <c r="F7" s="73">
        <f>SUM(F8:F24)</f>
        <v>50.6</v>
      </c>
    </row>
    <row r="8" spans="1:6" ht="22.5" customHeight="1">
      <c r="A8" s="103">
        <v>30101</v>
      </c>
      <c r="B8" s="104"/>
      <c r="C8" s="71" t="s">
        <v>152</v>
      </c>
      <c r="D8" s="73">
        <f aca="true" t="shared" si="0" ref="D8:D24">E8+F8</f>
        <v>27.27</v>
      </c>
      <c r="E8" s="72">
        <v>27.27</v>
      </c>
      <c r="F8" s="16"/>
    </row>
    <row r="9" spans="1:6" ht="22.5" customHeight="1">
      <c r="A9" s="103" t="s">
        <v>157</v>
      </c>
      <c r="B9" s="104" t="s">
        <v>157</v>
      </c>
      <c r="C9" s="71" t="s">
        <v>153</v>
      </c>
      <c r="D9" s="73">
        <f t="shared" si="0"/>
        <v>22.68</v>
      </c>
      <c r="E9" s="72">
        <v>22.68</v>
      </c>
      <c r="F9" s="16"/>
    </row>
    <row r="10" spans="1:6" ht="22.5" customHeight="1">
      <c r="A10" s="103" t="s">
        <v>158</v>
      </c>
      <c r="B10" s="104" t="s">
        <v>158</v>
      </c>
      <c r="C10" s="71" t="s">
        <v>154</v>
      </c>
      <c r="D10" s="73">
        <f t="shared" si="0"/>
        <v>2.15</v>
      </c>
      <c r="E10" s="72">
        <v>2.15</v>
      </c>
      <c r="F10" s="16"/>
    </row>
    <row r="11" spans="1:6" ht="22.5" customHeight="1">
      <c r="A11" s="103" t="s">
        <v>159</v>
      </c>
      <c r="B11" s="104" t="s">
        <v>159</v>
      </c>
      <c r="C11" s="71" t="s">
        <v>155</v>
      </c>
      <c r="D11" s="73">
        <f t="shared" si="0"/>
        <v>3.41</v>
      </c>
      <c r="E11" s="72">
        <v>3.41</v>
      </c>
      <c r="F11" s="16"/>
    </row>
    <row r="12" spans="1:6" ht="22.5" customHeight="1">
      <c r="A12" s="103" t="s">
        <v>160</v>
      </c>
      <c r="B12" s="104" t="s">
        <v>160</v>
      </c>
      <c r="C12" s="71" t="s">
        <v>156</v>
      </c>
      <c r="D12" s="73">
        <f t="shared" si="0"/>
        <v>0.22</v>
      </c>
      <c r="E12" s="72">
        <v>0.22</v>
      </c>
      <c r="F12" s="16"/>
    </row>
    <row r="13" spans="1:6" ht="22.5" customHeight="1">
      <c r="A13" s="103" t="s">
        <v>134</v>
      </c>
      <c r="B13" s="104" t="s">
        <v>134</v>
      </c>
      <c r="C13" s="71" t="s">
        <v>122</v>
      </c>
      <c r="D13" s="73">
        <f t="shared" si="0"/>
        <v>3.62</v>
      </c>
      <c r="E13" s="72">
        <v>3.62</v>
      </c>
      <c r="F13" s="16"/>
    </row>
    <row r="14" spans="1:6" ht="22.5" customHeight="1">
      <c r="A14" s="103" t="s">
        <v>135</v>
      </c>
      <c r="B14" s="104" t="s">
        <v>135</v>
      </c>
      <c r="C14" s="71" t="s">
        <v>123</v>
      </c>
      <c r="D14" s="73">
        <f t="shared" si="0"/>
        <v>1.88</v>
      </c>
      <c r="E14" s="72">
        <v>1.88</v>
      </c>
      <c r="F14" s="74"/>
    </row>
    <row r="15" spans="1:6" ht="22.5" customHeight="1">
      <c r="A15" s="103" t="s">
        <v>136</v>
      </c>
      <c r="B15" s="104" t="s">
        <v>136</v>
      </c>
      <c r="C15" s="71" t="s">
        <v>124</v>
      </c>
      <c r="D15" s="73">
        <f t="shared" si="0"/>
        <v>14.5</v>
      </c>
      <c r="E15" s="72"/>
      <c r="F15" s="72">
        <v>14.5</v>
      </c>
    </row>
    <row r="16" spans="1:6" ht="22.5" customHeight="1">
      <c r="A16" s="103" t="s">
        <v>137</v>
      </c>
      <c r="B16" s="104" t="s">
        <v>137</v>
      </c>
      <c r="C16" s="71" t="s">
        <v>125</v>
      </c>
      <c r="D16" s="73">
        <f t="shared" si="0"/>
        <v>3</v>
      </c>
      <c r="E16" s="72"/>
      <c r="F16" s="72">
        <v>3</v>
      </c>
    </row>
    <row r="17" spans="1:6" ht="22.5" customHeight="1">
      <c r="A17" s="103" t="s">
        <v>138</v>
      </c>
      <c r="B17" s="104" t="s">
        <v>138</v>
      </c>
      <c r="C17" s="71" t="s">
        <v>126</v>
      </c>
      <c r="D17" s="73">
        <f t="shared" si="0"/>
        <v>4</v>
      </c>
      <c r="E17" s="72"/>
      <c r="F17" s="72">
        <v>4</v>
      </c>
    </row>
    <row r="18" spans="1:6" ht="22.5" customHeight="1">
      <c r="A18" s="103" t="s">
        <v>139</v>
      </c>
      <c r="B18" s="104" t="s">
        <v>139</v>
      </c>
      <c r="C18" s="71" t="s">
        <v>127</v>
      </c>
      <c r="D18" s="73">
        <f t="shared" si="0"/>
        <v>8</v>
      </c>
      <c r="E18" s="72"/>
      <c r="F18" s="72">
        <v>8</v>
      </c>
    </row>
    <row r="19" spans="1:6" ht="22.5" customHeight="1">
      <c r="A19" s="103" t="s">
        <v>140</v>
      </c>
      <c r="B19" s="104" t="s">
        <v>140</v>
      </c>
      <c r="C19" s="71" t="s">
        <v>128</v>
      </c>
      <c r="D19" s="73">
        <f t="shared" si="0"/>
        <v>4.5</v>
      </c>
      <c r="E19" s="72"/>
      <c r="F19" s="72">
        <v>4.5</v>
      </c>
    </row>
    <row r="20" spans="1:6" ht="22.5" customHeight="1">
      <c r="A20" s="103" t="s">
        <v>141</v>
      </c>
      <c r="B20" s="104" t="s">
        <v>141</v>
      </c>
      <c r="C20" s="71" t="s">
        <v>129</v>
      </c>
      <c r="D20" s="73">
        <f t="shared" si="0"/>
        <v>4</v>
      </c>
      <c r="E20" s="72"/>
      <c r="F20" s="72">
        <v>4</v>
      </c>
    </row>
    <row r="21" spans="1:6" ht="22.5" customHeight="1">
      <c r="A21" s="103" t="s">
        <v>142</v>
      </c>
      <c r="B21" s="104" t="s">
        <v>142</v>
      </c>
      <c r="C21" s="71" t="s">
        <v>130</v>
      </c>
      <c r="D21" s="73">
        <f t="shared" si="0"/>
        <v>0.04</v>
      </c>
      <c r="E21" s="72"/>
      <c r="F21" s="72">
        <v>0.04</v>
      </c>
    </row>
    <row r="22" spans="1:6" ht="22.5" customHeight="1">
      <c r="A22" s="103" t="s">
        <v>143</v>
      </c>
      <c r="B22" s="104" t="s">
        <v>143</v>
      </c>
      <c r="C22" s="71" t="s">
        <v>131</v>
      </c>
      <c r="D22" s="73">
        <f t="shared" si="0"/>
        <v>2.46</v>
      </c>
      <c r="E22" s="72"/>
      <c r="F22" s="72">
        <v>2.46</v>
      </c>
    </row>
    <row r="23" spans="1:6" ht="22.5" customHeight="1">
      <c r="A23" s="103" t="s">
        <v>144</v>
      </c>
      <c r="B23" s="104" t="s">
        <v>144</v>
      </c>
      <c r="C23" s="71" t="s">
        <v>132</v>
      </c>
      <c r="D23" s="73">
        <f t="shared" si="0"/>
        <v>5</v>
      </c>
      <c r="E23" s="72"/>
      <c r="F23" s="72">
        <v>5</v>
      </c>
    </row>
    <row r="24" spans="1:6" ht="22.5" customHeight="1">
      <c r="A24" s="103" t="s">
        <v>145</v>
      </c>
      <c r="B24" s="104" t="s">
        <v>145</v>
      </c>
      <c r="C24" s="71" t="s">
        <v>133</v>
      </c>
      <c r="D24" s="73">
        <f t="shared" si="0"/>
        <v>5.1</v>
      </c>
      <c r="E24" s="72"/>
      <c r="F24" s="72">
        <v>5.1</v>
      </c>
    </row>
  </sheetData>
  <sheetProtection/>
  <mergeCells count="22">
    <mergeCell ref="A22:B22"/>
    <mergeCell ref="A23:B23"/>
    <mergeCell ref="A24:B24"/>
    <mergeCell ref="A18:B18"/>
    <mergeCell ref="A19:B19"/>
    <mergeCell ref="A20:B20"/>
    <mergeCell ref="A21:B21"/>
    <mergeCell ref="A14:B14"/>
    <mergeCell ref="A15:B15"/>
    <mergeCell ref="A16:B16"/>
    <mergeCell ref="A17:B17"/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6" t="s">
        <v>111</v>
      </c>
      <c r="E1" s="52"/>
      <c r="F1" s="52"/>
    </row>
    <row r="2" spans="1:6" s="3" customFormat="1" ht="30" customHeight="1">
      <c r="A2" s="95" t="s">
        <v>119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100" t="s">
        <v>6</v>
      </c>
      <c r="B9" s="100"/>
      <c r="C9" s="100"/>
      <c r="D9" s="14">
        <v>0</v>
      </c>
      <c r="E9" s="14">
        <v>0</v>
      </c>
      <c r="F9" s="14">
        <v>0</v>
      </c>
    </row>
    <row r="10" spans="1:6" ht="22.5" customHeight="1">
      <c r="A10" s="109" t="s">
        <v>146</v>
      </c>
      <c r="B10" s="100"/>
      <c r="C10" s="75" t="s">
        <v>146</v>
      </c>
      <c r="D10" s="16">
        <v>0</v>
      </c>
      <c r="E10" s="17">
        <v>0</v>
      </c>
      <c r="F10" s="17">
        <v>0</v>
      </c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ht="15.75">
      <c r="A16" s="18"/>
    </row>
    <row r="17" ht="15.75">
      <c r="A17" s="79" t="s">
        <v>162</v>
      </c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1" customWidth="1"/>
    <col min="3" max="3" width="17.00390625" style="11" customWidth="1"/>
    <col min="4" max="4" width="17.875" style="11" customWidth="1"/>
    <col min="5" max="5" width="17.25390625" style="11" customWidth="1"/>
    <col min="6" max="6" width="19.875" style="11" customWidth="1"/>
    <col min="7" max="16384" width="9.00390625" style="11" customWidth="1"/>
  </cols>
  <sheetData>
    <row r="1" spans="1:6" s="53" customFormat="1" ht="21" customHeight="1">
      <c r="A1" s="66" t="s">
        <v>113</v>
      </c>
      <c r="E1" s="52"/>
      <c r="F1" s="52"/>
    </row>
    <row r="2" spans="1:6" s="3" customFormat="1" ht="30" customHeight="1">
      <c r="A2" s="95" t="s">
        <v>115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100" t="s">
        <v>6</v>
      </c>
      <c r="B9" s="100"/>
      <c r="C9" s="100"/>
      <c r="D9" s="14">
        <v>0</v>
      </c>
      <c r="E9" s="14">
        <v>0</v>
      </c>
      <c r="F9" s="14">
        <v>0</v>
      </c>
    </row>
    <row r="10" spans="1:6" ht="22.5" customHeight="1">
      <c r="A10" s="109" t="s">
        <v>147</v>
      </c>
      <c r="B10" s="100"/>
      <c r="C10" s="75" t="s">
        <v>147</v>
      </c>
      <c r="D10" s="16">
        <v>0</v>
      </c>
      <c r="E10" s="17">
        <v>0</v>
      </c>
      <c r="F10" s="17">
        <v>0</v>
      </c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ht="15.75">
      <c r="A16" s="18"/>
    </row>
    <row r="17" ht="15.75">
      <c r="A17" s="79" t="s">
        <v>162</v>
      </c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6" t="s">
        <v>114</v>
      </c>
      <c r="B1" s="52"/>
    </row>
    <row r="2" spans="1:5" s="3" customFormat="1" ht="30" customHeight="1">
      <c r="A2" s="95" t="s">
        <v>96</v>
      </c>
      <c r="B2" s="96"/>
      <c r="C2" s="96"/>
      <c r="D2" s="96"/>
      <c r="E2" s="9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77" t="s">
        <v>85</v>
      </c>
      <c r="B5" s="110" t="s">
        <v>92</v>
      </c>
      <c r="C5" s="111"/>
      <c r="D5" s="111"/>
      <c r="E5" s="76"/>
    </row>
    <row r="6" spans="1:5" s="9" customFormat="1" ht="30" customHeight="1">
      <c r="A6" s="78"/>
      <c r="B6" s="60" t="s">
        <v>81</v>
      </c>
      <c r="C6" s="56" t="s">
        <v>89</v>
      </c>
      <c r="D6" s="60" t="s">
        <v>90</v>
      </c>
      <c r="E6" s="60" t="s">
        <v>91</v>
      </c>
    </row>
    <row r="7" spans="1:5" s="9" customFormat="1" ht="30" customHeight="1">
      <c r="A7" s="62" t="s">
        <v>81</v>
      </c>
      <c r="B7" s="61">
        <f>SUM(B8:B12)-B11</f>
        <v>9.1</v>
      </c>
      <c r="C7" s="61">
        <f>SUM(C8:C12)-C11</f>
        <v>9.1</v>
      </c>
      <c r="D7" s="61"/>
      <c r="E7" s="61"/>
    </row>
    <row r="8" spans="1:5" s="9" customFormat="1" ht="30" customHeight="1">
      <c r="A8" s="63" t="s">
        <v>86</v>
      </c>
      <c r="B8" s="61">
        <v>0</v>
      </c>
      <c r="C8" s="61">
        <v>0</v>
      </c>
      <c r="D8" s="61"/>
      <c r="E8" s="61"/>
    </row>
    <row r="9" spans="1:5" s="9" customFormat="1" ht="30" customHeight="1">
      <c r="A9" s="63" t="s">
        <v>87</v>
      </c>
      <c r="B9" s="61">
        <v>4</v>
      </c>
      <c r="C9" s="61">
        <v>4</v>
      </c>
      <c r="D9" s="61"/>
      <c r="E9" s="61"/>
    </row>
    <row r="10" spans="1:5" s="9" customFormat="1" ht="30" customHeight="1">
      <c r="A10" s="63" t="s">
        <v>88</v>
      </c>
      <c r="B10" s="61"/>
      <c r="C10" s="61"/>
      <c r="D10" s="61"/>
      <c r="E10" s="61"/>
    </row>
    <row r="11" spans="1:5" s="9" customFormat="1" ht="30" customHeight="1">
      <c r="A11" s="63" t="s">
        <v>120</v>
      </c>
      <c r="B11" s="61">
        <v>4</v>
      </c>
      <c r="C11" s="61">
        <v>4</v>
      </c>
      <c r="D11" s="61"/>
      <c r="E11" s="61"/>
    </row>
    <row r="12" spans="1:5" s="9" customFormat="1" ht="30" customHeight="1">
      <c r="A12" s="63" t="s">
        <v>161</v>
      </c>
      <c r="B12" s="61">
        <v>5.1</v>
      </c>
      <c r="C12" s="61">
        <v>5.1</v>
      </c>
      <c r="D12" s="61"/>
      <c r="E12" s="61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2016-11-23T01:48:37Z</cp:lastPrinted>
  <dcterms:created xsi:type="dcterms:W3CDTF">2011-12-26T04:36:18Z</dcterms:created>
  <dcterms:modified xsi:type="dcterms:W3CDTF">2016-11-23T08:41:48Z</dcterms:modified>
  <cp:category/>
  <cp:version/>
  <cp:contentType/>
  <cp:contentStatus/>
</cp:coreProperties>
</file>