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5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'附表3-6'!$A$1:$F$33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<sst xmlns="http://schemas.openxmlformats.org/spreadsheetml/2006/main" count="242" uniqueCount="160">
  <si>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</si>
  <si>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</si>
  <si>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</si>
  <si>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</si>
  <si>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</si>
  <si>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</si>
  <si>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</si>
  <si>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</si>
  <si>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</si>
  <si>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</si>
  <si>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</si>
  <si>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</si>
  <si>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</si>
  <si>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</si>
  <si>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</si>
  <si>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</si>
  <si>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</si>
  <si>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</si>
  <si>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</si>
  <si>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</si>
  <si>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</si>
  <si>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</si>
  <si>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</si>
  <si>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</si>
  <si>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</si>
  <si>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</si>
  <si>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</si>
  <si>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</si>
  <si>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</si>
  <si>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</si>
  <si>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</si>
  <si>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</si>
  <si>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</si>
  <si>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</si>
  <si>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</si>
  <si>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</si>
  <si>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</si>
  <si>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</si>
  <si>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</si>
  <si>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</si>
  <si>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</si>
  <si>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</si>
  <si>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</si>
  <si>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</si>
  <si>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</si>
  <si>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</si>
  <si>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</si>
  <si>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</si>
  <si>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</si>
  <si>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</si>
  <si>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</si>
  <si>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</si>
  <si>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</si>
  <si>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</si>
  <si>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</si>
  <si>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</si>
  <si>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</si>
  <si>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</si>
  <si>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</si>
  <si>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</si>
  <si>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</si>
  <si>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</si>
  <si>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</si>
  <si>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</si>
  <si>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</si>
  <si>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</si>
  <si>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</si>
  <si>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</si>
  <si>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</si>
  <si>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</si>
  <si>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</si>
  <si>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</si>
  <si>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</si>
  <si>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</si>
  <si>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</si>
  <si>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</si>
  <si>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</si>
  <si>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</si>
  <si>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</si>
  <si>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</si>
  <si>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</si>
  <si>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</si>
  <si>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</si>
  <si>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</si>
  <si>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</si>
  <si>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</si>
  <si>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</si>
  <si>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</si>
  <si>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</si>
  <si>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</si>
  <si>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</si>
  <si>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</si>
  <si>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</si>
  <si>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</si>
  <si>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</si>
  <si>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</si>
  <si>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</si>
  <si>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</si>
  <si>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</si>
  <si>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</si>
  <si>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</si>
  <si>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</si>
  <si>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</si>
  <si>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</si>
  <si>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</si>
  <si>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</si>
  <si>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</si>
  <si>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</si>
  <si>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</si>
  <si>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</si>
  <si>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</si>
  <si>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</si>
  <si>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</si>
  <si>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</si>
  <si>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</si>
  <si>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</si>
  <si>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</si>
  <si>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</si>
  <si>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</si>
  <si>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</si>
  <si>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</si>
  <si>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</si>
  <si>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部门：承德县文化体育广播电影电视局</t>
  </si>
  <si>
    <t>行政运行</t>
  </si>
  <si>
    <t>图书馆</t>
  </si>
  <si>
    <t>群众文化</t>
  </si>
  <si>
    <t>文物保护</t>
  </si>
  <si>
    <t>住房公积金</t>
  </si>
  <si>
    <t>一般行政管理事务</t>
  </si>
  <si>
    <t>博物馆</t>
  </si>
  <si>
    <t>运动项目管理</t>
  </si>
  <si>
    <t>其他文化体育与传媒支出</t>
  </si>
  <si>
    <t>用于体育事业的彩票公益金支出</t>
  </si>
  <si>
    <t>合计</t>
  </si>
  <si>
    <t>一般行政管理事务</t>
  </si>
  <si>
    <t>运动项目管理</t>
  </si>
  <si>
    <t>基本工资</t>
  </si>
  <si>
    <t>津补贴</t>
  </si>
  <si>
    <t>奖金</t>
  </si>
  <si>
    <t>社会保障缴费</t>
  </si>
  <si>
    <t>绩效工资</t>
  </si>
  <si>
    <t>办公费</t>
  </si>
  <si>
    <t>电费</t>
  </si>
  <si>
    <t>邮电费</t>
  </si>
  <si>
    <t>办公取暖费</t>
  </si>
  <si>
    <t>差旅费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</si>
  <si>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</si>
  <si>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</si>
  <si>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</si>
  <si>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</si>
  <si>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</si>
  <si>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</si>
  <si>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</si>
  <si>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其他商品服务支出</t>
  </si>
  <si>
    <t>离休费</t>
  </si>
  <si>
    <t>退休费</t>
  </si>
  <si>
    <t>生活补助</t>
  </si>
  <si>
    <t>其他对个人和家庭的补助支出</t>
  </si>
  <si>
    <t>办公设备购费</t>
  </si>
  <si>
    <t>其他工资福利支出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</si>
</sst>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name val="方正书宋_GBK"/>
      <family val="0"/>
    </font>
    <font>
      <u val="single"/>
      <sz val="12"/>
      <color indexed="3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" borderId="5" applyNumberFormat="0" applyAlignment="0" applyProtection="0"/>
    <xf numFmtId="0" fontId="34" fillId="1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17" borderId="0" applyNumberFormat="0" applyBorder="0" applyAlignment="0" applyProtection="0"/>
    <xf numFmtId="0" fontId="38" fillId="8" borderId="0" applyNumberFormat="0" applyBorder="0" applyAlignment="0" applyProtection="0"/>
    <xf numFmtId="0" fontId="39" fillId="2" borderId="8" applyNumberFormat="0" applyAlignment="0" applyProtection="0"/>
    <xf numFmtId="0" fontId="40" fillId="3" borderId="5" applyNumberFormat="0" applyAlignment="0" applyProtection="0"/>
    <xf numFmtId="0" fontId="7" fillId="0" borderId="0">
      <alignment/>
      <protection/>
    </xf>
    <xf numFmtId="0" fontId="43" fillId="0" borderId="0" applyNumberFormat="0" applyFill="0" applyBorder="0" applyAlignment="0" applyProtection="0"/>
    <xf numFmtId="0" fontId="1" fillId="4" borderId="9" applyNumberFormat="0" applyFont="0" applyAlignment="0" applyProtection="0"/>
  </cellStyleXfs>
  <cellXfs count="106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2" borderId="0" xfId="53" applyFont="1" applyFill="1" applyAlignment="1">
      <alignment vertical="center" wrapText="1"/>
      <protection/>
    </xf>
    <xf numFmtId="0" fontId="17" fillId="2" borderId="0" xfId="53" applyFont="1" applyFill="1" applyAlignment="1">
      <alignment vertical="center" wrapText="1"/>
      <protection/>
    </xf>
    <xf numFmtId="0" fontId="18" fillId="2" borderId="0" xfId="52" applyFont="1" applyFill="1" applyAlignment="1">
      <alignment horizontal="right" vertical="center"/>
      <protection/>
    </xf>
    <xf numFmtId="0" fontId="20" fillId="2" borderId="0" xfId="53" applyFont="1" applyFill="1" applyBorder="1" applyAlignment="1">
      <alignment vertical="center" wrapText="1"/>
      <protection/>
    </xf>
    <xf numFmtId="0" fontId="19" fillId="2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2" borderId="0" xfId="53" applyFont="1" applyFill="1" applyAlignment="1">
      <alignment horizontal="center" vertical="center" wrapText="1"/>
      <protection/>
    </xf>
    <xf numFmtId="0" fontId="20" fillId="2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2" borderId="0" xfId="52" applyFont="1" applyFill="1" applyAlignment="1">
      <alignment horizontal="right" vertical="center"/>
      <protection/>
    </xf>
    <xf numFmtId="0" fontId="20" fillId="2" borderId="0" xfId="52" applyFont="1" applyFill="1" applyAlignment="1">
      <alignment horizontal="right" vertical="center"/>
      <protection/>
    </xf>
    <xf numFmtId="176" fontId="21" fillId="2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76" fontId="21" fillId="2" borderId="10" xfId="52" applyNumberFormat="1" applyFont="1" applyFill="1" applyBorder="1" applyAlignment="1">
      <alignment horizontal="center" vertical="center"/>
      <protection/>
    </xf>
    <xf numFmtId="49" fontId="21" fillId="2" borderId="10" xfId="52" applyNumberFormat="1" applyFont="1" applyFill="1" applyBorder="1" applyAlignment="1">
      <alignment horizontal="center" vertical="center" wrapText="1"/>
      <protection/>
    </xf>
    <xf numFmtId="176" fontId="20" fillId="0" borderId="10" xfId="52" applyNumberFormat="1" applyFont="1" applyFill="1" applyBorder="1" applyAlignment="1" quotePrefix="1">
      <alignment horizontal="left" vertical="center"/>
      <protection/>
    </xf>
    <xf numFmtId="176" fontId="20" fillId="0" borderId="10" xfId="52" applyNumberFormat="1" applyFont="1" applyFill="1" applyBorder="1" applyAlignment="1">
      <alignment horizontal="right" vertical="center"/>
      <protection/>
    </xf>
    <xf numFmtId="176" fontId="20" fillId="2" borderId="10" xfId="52" applyNumberFormat="1" applyFont="1" applyFill="1" applyBorder="1" applyAlignment="1" quotePrefix="1">
      <alignment horizontal="left" vertical="center"/>
      <protection/>
    </xf>
    <xf numFmtId="0" fontId="20" fillId="2" borderId="10" xfId="52" applyNumberFormat="1" applyFont="1" applyFill="1" applyBorder="1" applyAlignment="1" quotePrefix="1">
      <alignment horizontal="center" vertical="center"/>
      <protection/>
    </xf>
    <xf numFmtId="176" fontId="20" fillId="2" borderId="10" xfId="52" applyNumberFormat="1" applyFont="1" applyFill="1" applyBorder="1" applyAlignment="1">
      <alignment horizontal="left" vertical="center"/>
      <protection/>
    </xf>
    <xf numFmtId="176" fontId="20" fillId="0" borderId="10" xfId="52" applyNumberFormat="1" applyFont="1" applyFill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right" vertical="center"/>
      <protection/>
    </xf>
    <xf numFmtId="176" fontId="20" fillId="0" borderId="10" xfId="52" applyNumberFormat="1" applyFont="1" applyFill="1" applyBorder="1" applyAlignment="1">
      <alignment horizontal="left" vertical="center"/>
      <protection/>
    </xf>
    <xf numFmtId="176" fontId="21" fillId="0" borderId="10" xfId="52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2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76" fontId="12" fillId="2" borderId="10" xfId="52" applyNumberFormat="1" applyFont="1" applyFill="1" applyBorder="1" applyAlignment="1">
      <alignment horizontal="center" vertical="center"/>
      <protection/>
    </xf>
    <xf numFmtId="176" fontId="10" fillId="2" borderId="10" xfId="52" applyNumberFormat="1" applyFont="1" applyFill="1" applyBorder="1" applyAlignment="1">
      <alignment horizontal="left" vertical="center"/>
      <protection/>
    </xf>
    <xf numFmtId="49" fontId="12" fillId="2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76" fontId="21" fillId="0" borderId="10" xfId="52" applyNumberFormat="1" applyFont="1" applyFill="1" applyBorder="1" applyAlignment="1" quotePrefix="1">
      <alignment horizontal="center" vertical="center"/>
      <protection/>
    </xf>
    <xf numFmtId="176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176" fontId="21" fillId="2" borderId="10" xfId="0" applyNumberFormat="1" applyFont="1" applyFill="1" applyBorder="1" applyAlignment="1" quotePrefix="1">
      <alignment horizontal="center" vertical="center" wrapText="1"/>
    </xf>
    <xf numFmtId="0" fontId="1" fillId="2" borderId="0" xfId="52" applyFont="1" applyFill="1" applyAlignment="1">
      <alignment horizontal="left" vertical="center"/>
      <protection/>
    </xf>
    <xf numFmtId="0" fontId="20" fillId="0" borderId="10" xfId="0" applyFont="1" applyBorder="1" applyAlignment="1">
      <alignment horizontal="right" vertical="center"/>
    </xf>
    <xf numFmtId="0" fontId="41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176" fontId="20" fillId="2" borderId="10" xfId="52" applyNumberFormat="1" applyFont="1" applyFill="1" applyBorder="1" applyAlignment="1" quotePrefix="1">
      <alignment horizontal="center" vertical="center"/>
      <protection/>
    </xf>
    <xf numFmtId="0" fontId="14" fillId="0" borderId="10" xfId="53" applyFont="1" applyBorder="1" applyAlignment="1">
      <alignment vertical="center" wrapText="1"/>
      <protection/>
    </xf>
    <xf numFmtId="176" fontId="10" fillId="2" borderId="10" xfId="0" applyNumberFormat="1" applyFont="1" applyFill="1" applyBorder="1" applyAlignment="1">
      <alignment horizontal="center" vertical="center" wrapText="1"/>
    </xf>
    <xf numFmtId="177" fontId="42" fillId="0" borderId="10" xfId="68" applyNumberFormat="1" applyFont="1" applyFill="1" applyBorder="1" applyAlignment="1">
      <alignment horizontal="right" vertical="center" wrapText="1"/>
    </xf>
    <xf numFmtId="177" fontId="20" fillId="0" borderId="10" xfId="53" applyNumberFormat="1" applyFont="1" applyBorder="1" applyAlignment="1">
      <alignment horizontal="center" vertical="center" wrapText="1"/>
      <protection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76" fontId="21" fillId="2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0" fontId="20" fillId="2" borderId="11" xfId="0" applyNumberFormat="1" applyFont="1" applyFill="1" applyBorder="1" applyAlignment="1">
      <alignment horizontal="left" vertical="center"/>
    </xf>
    <xf numFmtId="0" fontId="20" fillId="2" borderId="12" xfId="0" applyNumberFormat="1" applyFont="1" applyFill="1" applyBorder="1" applyAlignment="1">
      <alignment horizontal="left" vertical="center"/>
    </xf>
    <xf numFmtId="176" fontId="21" fillId="2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6" fontId="25" fillId="2" borderId="10" xfId="0" applyNumberFormat="1" applyFont="1" applyFill="1" applyBorder="1" applyAlignment="1" quotePrefix="1">
      <alignment horizontal="center" vertical="center" wrapText="1"/>
    </xf>
    <xf numFmtId="176" fontId="21" fillId="0" borderId="10" xfId="0" applyNumberFormat="1" applyFont="1" applyFill="1" applyBorder="1" applyAlignment="1" quotePrefix="1">
      <alignment horizontal="center" vertical="center" wrapText="1"/>
    </xf>
    <xf numFmtId="176" fontId="20" fillId="2" borderId="10" xfId="0" applyNumberFormat="1" applyFont="1" applyFill="1" applyBorder="1" applyAlignment="1" quotePrefix="1">
      <alignment horizontal="center" vertical="center"/>
    </xf>
    <xf numFmtId="0" fontId="20" fillId="2" borderId="10" xfId="0" applyNumberFormat="1" applyFont="1" applyFill="1" applyBorder="1" applyAlignment="1">
      <alignment horizontal="left" vertical="center"/>
    </xf>
    <xf numFmtId="0" fontId="20" fillId="0" borderId="10" xfId="53" applyFont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13" fillId="2" borderId="0" xfId="53" applyFont="1" applyFill="1" applyAlignment="1">
      <alignment horizontal="center" vertical="center" wrapText="1"/>
      <protection/>
    </xf>
    <xf numFmtId="0" fontId="15" fillId="2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0" fillId="2" borderId="11" xfId="0" applyNumberFormat="1" applyFont="1" applyFill="1" applyBorder="1" applyAlignment="1">
      <alignment horizontal="center" vertical="center" wrapText="1"/>
    </xf>
    <xf numFmtId="0" fontId="10" fillId="2" borderId="12" xfId="0" applyNumberFormat="1" applyFont="1" applyFill="1" applyBorder="1" applyAlignment="1">
      <alignment horizontal="center" vertical="center" wrapText="1"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25" fillId="0" borderId="11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21" fillId="0" borderId="12" xfId="53" applyFont="1" applyFill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1">
      <selection activeCell="A4" sqref="A4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.75">
      <c r="A1" s="64" t="s">
        <v>107</v>
      </c>
    </row>
    <row r="2" spans="1:6" s="19" customFormat="1" ht="18" customHeight="1">
      <c r="A2" s="75" t="s">
        <v>94</v>
      </c>
      <c r="B2" s="76"/>
      <c r="C2" s="76"/>
      <c r="D2" s="76"/>
      <c r="E2" s="18"/>
      <c r="F2" s="18"/>
    </row>
    <row r="3" spans="1:4" ht="3" customHeight="1" hidden="1">
      <c r="A3" s="20"/>
      <c r="B3" s="20"/>
      <c r="C3" s="20"/>
      <c r="D3" s="5" t="s">
        <v>62</v>
      </c>
    </row>
    <row r="4" spans="1:6" s="49" customFormat="1" ht="15" customHeight="1">
      <c r="A4" s="66" t="s">
        <v>122</v>
      </c>
      <c r="B4" s="21"/>
      <c r="C4" s="21"/>
      <c r="D4" s="7" t="s">
        <v>1</v>
      </c>
      <c r="E4" s="48"/>
      <c r="F4" s="48"/>
    </row>
    <row r="5" spans="1:6" s="51" customFormat="1" ht="14.25" customHeight="1">
      <c r="A5" s="77" t="s">
        <v>16</v>
      </c>
      <c r="B5" s="77"/>
      <c r="C5" s="77" t="s">
        <v>17</v>
      </c>
      <c r="D5" s="77"/>
      <c r="E5" s="50"/>
      <c r="F5" s="50"/>
    </row>
    <row r="6" spans="1:6" s="51" customFormat="1" ht="14.25" customHeight="1">
      <c r="A6" s="22" t="s">
        <v>70</v>
      </c>
      <c r="B6" s="54" t="s">
        <v>69</v>
      </c>
      <c r="C6" s="22" t="s">
        <v>42</v>
      </c>
      <c r="D6" s="54" t="s">
        <v>69</v>
      </c>
      <c r="E6" s="50"/>
      <c r="F6" s="50"/>
    </row>
    <row r="7" spans="1:6" s="49" customFormat="1" ht="14.25" customHeight="1">
      <c r="A7" s="27" t="s">
        <v>63</v>
      </c>
      <c r="B7" s="28">
        <v>1345.66</v>
      </c>
      <c r="C7" s="29" t="s">
        <v>18</v>
      </c>
      <c r="D7" s="28"/>
      <c r="E7" s="48"/>
      <c r="F7" s="48"/>
    </row>
    <row r="8" spans="1:6" s="49" customFormat="1" ht="14.25" customHeight="1">
      <c r="A8" s="31" t="s">
        <v>64</v>
      </c>
      <c r="B8" s="28"/>
      <c r="C8" s="29" t="s">
        <v>20</v>
      </c>
      <c r="D8" s="28"/>
      <c r="E8" s="48"/>
      <c r="F8" s="48"/>
    </row>
    <row r="9" spans="1:6" s="49" customFormat="1" ht="14.25" customHeight="1">
      <c r="A9" s="31" t="s">
        <v>65</v>
      </c>
      <c r="B9" s="28"/>
      <c r="C9" s="29" t="s">
        <v>21</v>
      </c>
      <c r="D9" s="28"/>
      <c r="E9" s="48"/>
      <c r="F9" s="48"/>
    </row>
    <row r="10" spans="1:6" s="49" customFormat="1" ht="14.25" customHeight="1">
      <c r="A10" s="31" t="s">
        <v>66</v>
      </c>
      <c r="B10" s="28"/>
      <c r="C10" s="29" t="s">
        <v>22</v>
      </c>
      <c r="D10" s="28"/>
      <c r="E10" s="48"/>
      <c r="F10" s="48"/>
    </row>
    <row r="11" spans="1:6" s="49" customFormat="1" ht="14.25" customHeight="1">
      <c r="A11" s="31" t="s">
        <v>67</v>
      </c>
      <c r="B11" s="28"/>
      <c r="C11" s="29" t="s">
        <v>23</v>
      </c>
      <c r="D11" s="28"/>
      <c r="E11" s="48"/>
      <c r="F11" s="48"/>
    </row>
    <row r="12" spans="1:6" s="49" customFormat="1" ht="14.25" customHeight="1">
      <c r="A12" s="31" t="s">
        <v>68</v>
      </c>
      <c r="B12" s="28"/>
      <c r="C12" s="29" t="s">
        <v>24</v>
      </c>
      <c r="D12" s="28"/>
      <c r="E12" s="48"/>
      <c r="F12" s="48"/>
    </row>
    <row r="13" spans="1:6" s="49" customFormat="1" ht="14.25" customHeight="1">
      <c r="A13" s="29"/>
      <c r="B13" s="28"/>
      <c r="C13" s="29" t="s">
        <v>25</v>
      </c>
      <c r="D13" s="28">
        <v>1345.66</v>
      </c>
      <c r="E13" s="48"/>
      <c r="F13" s="48"/>
    </row>
    <row r="14" spans="1:6" s="49" customFormat="1" ht="14.25" customHeight="1">
      <c r="A14" s="29"/>
      <c r="B14" s="28"/>
      <c r="C14" s="29" t="s">
        <v>26</v>
      </c>
      <c r="D14" s="28"/>
      <c r="E14" s="48"/>
      <c r="F14" s="48"/>
    </row>
    <row r="15" spans="1:6" s="49" customFormat="1" ht="14.25" customHeight="1">
      <c r="A15" s="29"/>
      <c r="B15" s="28"/>
      <c r="C15" s="29" t="s">
        <v>27</v>
      </c>
      <c r="D15" s="32"/>
      <c r="E15" s="48"/>
      <c r="F15" s="48"/>
    </row>
    <row r="16" spans="1:6" s="49" customFormat="1" ht="14.25" customHeight="1">
      <c r="A16" s="29"/>
      <c r="B16" s="28"/>
      <c r="C16" s="27" t="s">
        <v>28</v>
      </c>
      <c r="D16" s="28"/>
      <c r="E16" s="48"/>
      <c r="F16" s="48"/>
    </row>
    <row r="17" spans="1:6" s="49" customFormat="1" ht="14.25" customHeight="1">
      <c r="A17" s="29"/>
      <c r="B17" s="33"/>
      <c r="C17" s="27" t="s">
        <v>29</v>
      </c>
      <c r="D17" s="28"/>
      <c r="E17" s="48"/>
      <c r="F17" s="48"/>
    </row>
    <row r="18" spans="1:6" s="49" customFormat="1" ht="14.25" customHeight="1">
      <c r="A18" s="29"/>
      <c r="B18" s="28"/>
      <c r="C18" s="27" t="s">
        <v>30</v>
      </c>
      <c r="D18" s="28"/>
      <c r="E18" s="48"/>
      <c r="F18" s="48"/>
    </row>
    <row r="19" spans="1:6" s="49" customFormat="1" ht="14.25" customHeight="1">
      <c r="A19" s="29"/>
      <c r="B19" s="28"/>
      <c r="C19" s="27" t="s">
        <v>31</v>
      </c>
      <c r="D19" s="28"/>
      <c r="E19" s="48"/>
      <c r="F19" s="48"/>
    </row>
    <row r="20" spans="1:6" s="49" customFormat="1" ht="14.25" customHeight="1">
      <c r="A20" s="27"/>
      <c r="B20" s="28"/>
      <c r="C20" s="27" t="s">
        <v>32</v>
      </c>
      <c r="D20" s="28"/>
      <c r="E20" s="48"/>
      <c r="F20" s="48"/>
    </row>
    <row r="21" spans="1:6" s="49" customFormat="1" ht="14.25" customHeight="1">
      <c r="A21" s="27"/>
      <c r="B21" s="28"/>
      <c r="C21" s="27" t="s">
        <v>33</v>
      </c>
      <c r="D21" s="28"/>
      <c r="E21" s="48"/>
      <c r="F21" s="48"/>
    </row>
    <row r="22" spans="1:6" s="49" customFormat="1" ht="14.25" customHeight="1">
      <c r="A22" s="27"/>
      <c r="B22" s="28"/>
      <c r="C22" s="27" t="s">
        <v>34</v>
      </c>
      <c r="D22" s="28"/>
      <c r="E22" s="48"/>
      <c r="F22" s="48"/>
    </row>
    <row r="23" spans="1:6" s="49" customFormat="1" ht="14.25" customHeight="1">
      <c r="A23" s="34"/>
      <c r="B23" s="34"/>
      <c r="C23" s="27" t="s">
        <v>35</v>
      </c>
      <c r="D23" s="32"/>
      <c r="E23" s="48"/>
      <c r="F23" s="48"/>
    </row>
    <row r="24" spans="1:6" s="49" customFormat="1" ht="14.25" customHeight="1">
      <c r="A24" s="34"/>
      <c r="B24" s="34"/>
      <c r="C24" s="27" t="s">
        <v>36</v>
      </c>
      <c r="D24" s="32"/>
      <c r="E24" s="48"/>
      <c r="F24" s="48"/>
    </row>
    <row r="25" spans="1:6" s="49" customFormat="1" ht="14.25" customHeight="1">
      <c r="A25" s="34"/>
      <c r="B25" s="34"/>
      <c r="C25" s="27" t="s">
        <v>37</v>
      </c>
      <c r="D25" s="32"/>
      <c r="E25" s="48"/>
      <c r="F25" s="48"/>
    </row>
    <row r="26" spans="1:6" s="49" customFormat="1" ht="14.25" customHeight="1">
      <c r="A26" s="34"/>
      <c r="B26" s="34"/>
      <c r="C26" s="27" t="s">
        <v>38</v>
      </c>
      <c r="D26" s="32"/>
      <c r="E26" s="48"/>
      <c r="F26" s="48"/>
    </row>
    <row r="27" spans="1:6" s="49" customFormat="1" ht="14.25" customHeight="1">
      <c r="A27" s="34"/>
      <c r="B27" s="34"/>
      <c r="C27" s="27" t="s">
        <v>39</v>
      </c>
      <c r="D27" s="32"/>
      <c r="E27" s="48"/>
      <c r="F27" s="48"/>
    </row>
    <row r="28" spans="1:6" s="49" customFormat="1" ht="14.25" customHeight="1">
      <c r="A28" s="34"/>
      <c r="B28" s="34"/>
      <c r="C28" s="27" t="s">
        <v>40</v>
      </c>
      <c r="D28" s="32"/>
      <c r="E28" s="48"/>
      <c r="F28" s="48"/>
    </row>
    <row r="29" spans="1:6" s="49" customFormat="1" ht="14.25" customHeight="1">
      <c r="A29" s="62" t="s">
        <v>98</v>
      </c>
      <c r="B29" s="34">
        <f>SUM(B7:B28)</f>
        <v>1345.66</v>
      </c>
      <c r="C29" s="62" t="s">
        <v>101</v>
      </c>
      <c r="D29" s="32">
        <f>SUM(D7:D28)</f>
        <v>1345.66</v>
      </c>
      <c r="E29" s="48"/>
      <c r="F29" s="48"/>
    </row>
    <row r="30" spans="1:6" s="49" customFormat="1" ht="14.25" customHeight="1">
      <c r="A30" s="34" t="s">
        <v>99</v>
      </c>
      <c r="B30" s="34"/>
      <c r="C30" s="34" t="s">
        <v>102</v>
      </c>
      <c r="D30" s="32"/>
      <c r="E30" s="48"/>
      <c r="F30" s="48"/>
    </row>
    <row r="31" spans="1:6" s="49" customFormat="1" ht="14.25" customHeight="1">
      <c r="A31" s="34" t="s">
        <v>100</v>
      </c>
      <c r="B31" s="34"/>
      <c r="C31" s="34" t="s">
        <v>103</v>
      </c>
      <c r="D31" s="32">
        <f>B29-D29</f>
        <v>0</v>
      </c>
      <c r="E31" s="48"/>
      <c r="F31" s="48"/>
    </row>
    <row r="32" spans="1:6" s="49" customFormat="1" ht="14.25" customHeight="1">
      <c r="A32" s="22" t="s">
        <v>41</v>
      </c>
      <c r="B32" s="28"/>
      <c r="C32" s="22" t="s">
        <v>41</v>
      </c>
      <c r="D32" s="35"/>
      <c r="E32" s="48"/>
      <c r="F32" s="48"/>
    </row>
    <row r="33" spans="1:4" ht="29.25" customHeight="1">
      <c r="A33" s="78"/>
      <c r="B33" s="79"/>
      <c r="C33" s="79"/>
      <c r="D33" s="79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SheetLayoutView="160" zoomScalePageLayoutView="0" workbookViewId="0" topLeftCell="A1">
      <selection activeCell="A4" sqref="A4"/>
    </sheetView>
  </sheetViews>
  <sheetFormatPr defaultColWidth="9.00390625" defaultRowHeight="14.25"/>
  <cols>
    <col min="1" max="2" width="4.625" style="38" customWidth="1"/>
    <col min="3" max="3" width="23.00390625" style="38" customWidth="1"/>
    <col min="4" max="10" width="13.625" style="38" customWidth="1"/>
    <col min="11" max="11" width="10.75390625" style="38" customWidth="1"/>
    <col min="12" max="16384" width="9.00390625" style="38" customWidth="1"/>
  </cols>
  <sheetData>
    <row r="1" spans="1:8" s="49" customFormat="1" ht="20.25" customHeight="1">
      <c r="A1" s="64" t="s">
        <v>108</v>
      </c>
      <c r="G1" s="48"/>
      <c r="H1" s="48"/>
    </row>
    <row r="2" spans="1:10" s="46" customFormat="1" ht="23.25">
      <c r="A2" s="83" t="s">
        <v>95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5.75" hidden="1">
      <c r="A3" s="37"/>
      <c r="B3" s="37"/>
      <c r="C3" s="37"/>
      <c r="D3" s="37"/>
      <c r="E3" s="37"/>
      <c r="F3" s="37"/>
      <c r="G3" s="37"/>
      <c r="H3" s="37"/>
      <c r="I3" s="37"/>
      <c r="J3" s="5" t="s">
        <v>61</v>
      </c>
    </row>
    <row r="4" spans="1:10" s="41" customFormat="1" ht="15">
      <c r="A4" s="66" t="s">
        <v>122</v>
      </c>
      <c r="B4" s="39"/>
      <c r="C4" s="39"/>
      <c r="D4" s="39"/>
      <c r="E4" s="39"/>
      <c r="F4" s="40"/>
      <c r="G4" s="39"/>
      <c r="H4" s="39"/>
      <c r="I4" s="39"/>
      <c r="J4" s="7" t="s">
        <v>1</v>
      </c>
    </row>
    <row r="5" spans="1:11" s="43" customFormat="1" ht="22.5" customHeight="1">
      <c r="A5" s="85" t="s">
        <v>71</v>
      </c>
      <c r="B5" s="65"/>
      <c r="C5" s="65"/>
      <c r="D5" s="65" t="s">
        <v>53</v>
      </c>
      <c r="E5" s="86" t="s">
        <v>57</v>
      </c>
      <c r="F5" s="65" t="s">
        <v>54</v>
      </c>
      <c r="G5" s="65" t="s">
        <v>55</v>
      </c>
      <c r="H5" s="65" t="s">
        <v>58</v>
      </c>
      <c r="I5" s="65" t="s">
        <v>59</v>
      </c>
      <c r="J5" s="65" t="s">
        <v>56</v>
      </c>
      <c r="K5" s="42"/>
    </row>
    <row r="6" spans="1:11" s="43" customFormat="1" ht="22.5" customHeight="1">
      <c r="A6" s="82" t="s">
        <v>60</v>
      </c>
      <c r="B6" s="65"/>
      <c r="C6" s="65" t="s">
        <v>5</v>
      </c>
      <c r="D6" s="65"/>
      <c r="E6" s="86"/>
      <c r="F6" s="65"/>
      <c r="G6" s="65"/>
      <c r="H6" s="65"/>
      <c r="I6" s="65"/>
      <c r="J6" s="65"/>
      <c r="K6" s="42"/>
    </row>
    <row r="7" spans="1:11" s="43" customFormat="1" ht="22.5" customHeight="1">
      <c r="A7" s="65"/>
      <c r="B7" s="65"/>
      <c r="C7" s="65"/>
      <c r="D7" s="65"/>
      <c r="E7" s="86"/>
      <c r="F7" s="65"/>
      <c r="G7" s="65"/>
      <c r="H7" s="65"/>
      <c r="I7" s="65"/>
      <c r="J7" s="65"/>
      <c r="K7" s="42"/>
    </row>
    <row r="8" spans="1:11" s="41" customFormat="1" ht="22.5" customHeight="1">
      <c r="A8" s="87" t="s">
        <v>133</v>
      </c>
      <c r="B8" s="87"/>
      <c r="C8" s="87"/>
      <c r="D8" s="44">
        <f>SUM(E8:J8)</f>
        <v>1345.66</v>
      </c>
      <c r="E8" s="44">
        <f>SUM(E9:E18)</f>
        <v>1345.66</v>
      </c>
      <c r="F8" s="44"/>
      <c r="G8" s="44"/>
      <c r="H8" s="44"/>
      <c r="I8" s="44"/>
      <c r="J8" s="44"/>
      <c r="K8" s="45"/>
    </row>
    <row r="9" spans="1:11" s="41" customFormat="1" ht="22.5" customHeight="1">
      <c r="A9" s="80">
        <v>2070101</v>
      </c>
      <c r="B9" s="81"/>
      <c r="C9" s="67" t="s">
        <v>123</v>
      </c>
      <c r="D9" s="44">
        <f aca="true" t="shared" si="0" ref="D9:D18">SUM(E9:J9)</f>
        <v>494.37</v>
      </c>
      <c r="E9" s="44">
        <v>494.37</v>
      </c>
      <c r="F9" s="44"/>
      <c r="G9" s="44"/>
      <c r="H9" s="44"/>
      <c r="I9" s="44"/>
      <c r="J9" s="44"/>
      <c r="K9" s="45"/>
    </row>
    <row r="10" spans="1:11" s="41" customFormat="1" ht="22.5" customHeight="1">
      <c r="A10" s="80">
        <v>2070102</v>
      </c>
      <c r="B10" s="81"/>
      <c r="C10" s="68" t="s">
        <v>134</v>
      </c>
      <c r="D10" s="44">
        <f t="shared" si="0"/>
        <v>46</v>
      </c>
      <c r="E10" s="44">
        <v>46</v>
      </c>
      <c r="F10" s="44"/>
      <c r="G10" s="44"/>
      <c r="H10" s="44"/>
      <c r="I10" s="44"/>
      <c r="J10" s="44"/>
      <c r="K10" s="45"/>
    </row>
    <row r="11" spans="1:11" s="41" customFormat="1" ht="22.5" customHeight="1">
      <c r="A11" s="80">
        <v>2070104</v>
      </c>
      <c r="B11" s="81"/>
      <c r="C11" s="67" t="s">
        <v>124</v>
      </c>
      <c r="D11" s="44">
        <f t="shared" si="0"/>
        <v>68.49</v>
      </c>
      <c r="E11" s="44">
        <v>68.49</v>
      </c>
      <c r="F11" s="44"/>
      <c r="G11" s="44"/>
      <c r="H11" s="44"/>
      <c r="I11" s="44"/>
      <c r="J11" s="44"/>
      <c r="K11" s="45"/>
    </row>
    <row r="12" spans="1:11" s="41" customFormat="1" ht="22.5" customHeight="1">
      <c r="A12" s="80">
        <v>2070109</v>
      </c>
      <c r="B12" s="81"/>
      <c r="C12" s="67" t="s">
        <v>125</v>
      </c>
      <c r="D12" s="44">
        <f t="shared" si="0"/>
        <v>103.36</v>
      </c>
      <c r="E12" s="38">
        <v>103.36</v>
      </c>
      <c r="F12" s="44"/>
      <c r="G12" s="44"/>
      <c r="H12" s="44"/>
      <c r="I12" s="44"/>
      <c r="J12" s="44"/>
      <c r="K12" s="45"/>
    </row>
    <row r="13" spans="1:11" s="41" customFormat="1" ht="22.5" customHeight="1">
      <c r="A13" s="80">
        <v>2070204</v>
      </c>
      <c r="B13" s="81"/>
      <c r="C13" s="67" t="s">
        <v>126</v>
      </c>
      <c r="D13" s="44">
        <f t="shared" si="0"/>
        <v>62.64</v>
      </c>
      <c r="E13" s="44">
        <v>62.64</v>
      </c>
      <c r="F13" s="44"/>
      <c r="G13" s="44"/>
      <c r="H13" s="44"/>
      <c r="I13" s="44"/>
      <c r="J13" s="44"/>
      <c r="K13" s="45"/>
    </row>
    <row r="14" spans="1:11" s="41" customFormat="1" ht="22.5" customHeight="1">
      <c r="A14" s="80">
        <v>2070205</v>
      </c>
      <c r="B14" s="81"/>
      <c r="C14" s="67" t="s">
        <v>129</v>
      </c>
      <c r="D14" s="44">
        <f t="shared" si="0"/>
        <v>71</v>
      </c>
      <c r="E14" s="44">
        <v>71</v>
      </c>
      <c r="F14" s="44"/>
      <c r="G14" s="44"/>
      <c r="H14" s="44"/>
      <c r="I14" s="44"/>
      <c r="J14" s="44"/>
      <c r="K14" s="45"/>
    </row>
    <row r="15" spans="1:11" s="41" customFormat="1" ht="22.5" customHeight="1">
      <c r="A15" s="80">
        <v>2070304</v>
      </c>
      <c r="B15" s="81"/>
      <c r="C15" s="68" t="s">
        <v>135</v>
      </c>
      <c r="D15" s="44">
        <f t="shared" si="0"/>
        <v>16.6</v>
      </c>
      <c r="E15" s="44">
        <v>16.6</v>
      </c>
      <c r="F15" s="44"/>
      <c r="G15" s="44"/>
      <c r="H15" s="44"/>
      <c r="I15" s="44"/>
      <c r="J15" s="44"/>
      <c r="K15" s="45"/>
    </row>
    <row r="16" spans="1:11" s="41" customFormat="1" ht="22.5" customHeight="1">
      <c r="A16" s="80">
        <v>2079999</v>
      </c>
      <c r="B16" s="81"/>
      <c r="C16" s="67" t="s">
        <v>131</v>
      </c>
      <c r="D16" s="44">
        <f t="shared" si="0"/>
        <v>299.3</v>
      </c>
      <c r="E16" s="44">
        <v>299.3</v>
      </c>
      <c r="F16" s="44"/>
      <c r="G16" s="44"/>
      <c r="H16" s="44"/>
      <c r="I16" s="44"/>
      <c r="J16" s="44"/>
      <c r="K16" s="45"/>
    </row>
    <row r="17" spans="1:11" s="41" customFormat="1" ht="22.5" customHeight="1">
      <c r="A17" s="80">
        <v>2210201</v>
      </c>
      <c r="B17" s="81"/>
      <c r="C17" s="67" t="s">
        <v>127</v>
      </c>
      <c r="D17" s="44">
        <f>SUM(E17:J17)</f>
        <v>43.9</v>
      </c>
      <c r="E17" s="44">
        <v>43.9</v>
      </c>
      <c r="F17" s="44"/>
      <c r="G17" s="44"/>
      <c r="H17" s="44"/>
      <c r="I17" s="44"/>
      <c r="J17" s="44"/>
      <c r="K17" s="45"/>
    </row>
    <row r="18" spans="1:11" s="41" customFormat="1" ht="22.5" customHeight="1">
      <c r="A18" s="80">
        <v>2296003</v>
      </c>
      <c r="B18" s="81"/>
      <c r="C18" s="67" t="s">
        <v>132</v>
      </c>
      <c r="D18" s="44">
        <f t="shared" si="0"/>
        <v>140</v>
      </c>
      <c r="E18" s="44">
        <v>140</v>
      </c>
      <c r="F18" s="44"/>
      <c r="G18" s="44"/>
      <c r="H18" s="44"/>
      <c r="I18" s="44"/>
      <c r="J18" s="44"/>
      <c r="K18" s="45"/>
    </row>
    <row r="19" ht="15.75">
      <c r="A19" s="47"/>
    </row>
  </sheetData>
  <sheetProtection/>
  <mergeCells count="22">
    <mergeCell ref="A2:J2"/>
    <mergeCell ref="J5:J7"/>
    <mergeCell ref="G5:G7"/>
    <mergeCell ref="A15:B15"/>
    <mergeCell ref="A5:C5"/>
    <mergeCell ref="A13:B13"/>
    <mergeCell ref="E5:E7"/>
    <mergeCell ref="A8:C8"/>
    <mergeCell ref="A12:B12"/>
    <mergeCell ref="A18:B18"/>
    <mergeCell ref="A16:B16"/>
    <mergeCell ref="F5:F7"/>
    <mergeCell ref="D5:D7"/>
    <mergeCell ref="A11:B11"/>
    <mergeCell ref="A17:B17"/>
    <mergeCell ref="A9:B9"/>
    <mergeCell ref="H5:H7"/>
    <mergeCell ref="I5:I7"/>
    <mergeCell ref="A6:B7"/>
    <mergeCell ref="C6:C7"/>
    <mergeCell ref="A10:B10"/>
    <mergeCell ref="A14:B14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C18" sqref="C18"/>
    </sheetView>
  </sheetViews>
  <sheetFormatPr defaultColWidth="9.00390625" defaultRowHeight="14.25"/>
  <cols>
    <col min="1" max="1" width="5.625" style="38" customWidth="1"/>
    <col min="2" max="2" width="4.75390625" style="38" customWidth="1"/>
    <col min="3" max="3" width="28.125" style="38" customWidth="1"/>
    <col min="4" max="4" width="14.375" style="38" customWidth="1"/>
    <col min="5" max="6" width="14.625" style="38" customWidth="1"/>
    <col min="7" max="7" width="13.375" style="38" customWidth="1"/>
    <col min="8" max="8" width="12.125" style="38" customWidth="1"/>
    <col min="9" max="9" width="14.625" style="38" customWidth="1"/>
    <col min="10" max="10" width="9.00390625" style="38" customWidth="1"/>
    <col min="11" max="11" width="12.625" style="38" customWidth="1"/>
    <col min="12" max="16384" width="9.00390625" style="38" customWidth="1"/>
  </cols>
  <sheetData>
    <row r="1" spans="1:8" s="49" customFormat="1" ht="23.25" customHeight="1">
      <c r="A1" s="64" t="s">
        <v>113</v>
      </c>
      <c r="G1" s="48"/>
      <c r="H1" s="48"/>
    </row>
    <row r="2" spans="1:9" s="36" customFormat="1" ht="23.25">
      <c r="A2" s="83" t="s">
        <v>117</v>
      </c>
      <c r="B2" s="84"/>
      <c r="C2" s="84"/>
      <c r="D2" s="84"/>
      <c r="E2" s="84"/>
      <c r="F2" s="84"/>
      <c r="G2" s="84"/>
      <c r="H2" s="84"/>
      <c r="I2" s="84"/>
    </row>
    <row r="3" spans="1:9" ht="15.75" hidden="1">
      <c r="A3" s="37"/>
      <c r="B3" s="37"/>
      <c r="C3" s="37"/>
      <c r="D3" s="37"/>
      <c r="E3" s="37"/>
      <c r="F3" s="37"/>
      <c r="G3" s="37"/>
      <c r="H3" s="37"/>
      <c r="I3" s="5" t="s">
        <v>44</v>
      </c>
    </row>
    <row r="4" spans="1:9" s="41" customFormat="1" ht="15">
      <c r="A4" s="66" t="s">
        <v>122</v>
      </c>
      <c r="B4" s="39"/>
      <c r="C4" s="39"/>
      <c r="D4" s="39"/>
      <c r="E4" s="39"/>
      <c r="F4" s="40"/>
      <c r="G4" s="39"/>
      <c r="H4" s="39"/>
      <c r="I4" s="7" t="s">
        <v>45</v>
      </c>
    </row>
    <row r="5" spans="1:10" s="43" customFormat="1" ht="22.5" customHeight="1">
      <c r="A5" s="85" t="s">
        <v>71</v>
      </c>
      <c r="B5" s="65"/>
      <c r="C5" s="65"/>
      <c r="D5" s="65" t="s">
        <v>46</v>
      </c>
      <c r="E5" s="65" t="s">
        <v>47</v>
      </c>
      <c r="F5" s="65" t="s">
        <v>13</v>
      </c>
      <c r="G5" s="65" t="s">
        <v>48</v>
      </c>
      <c r="H5" s="82" t="s">
        <v>49</v>
      </c>
      <c r="I5" s="65" t="s">
        <v>50</v>
      </c>
      <c r="J5" s="42"/>
    </row>
    <row r="6" spans="1:10" s="43" customFormat="1" ht="22.5" customHeight="1">
      <c r="A6" s="82" t="s">
        <v>51</v>
      </c>
      <c r="B6" s="65"/>
      <c r="C6" s="65" t="s">
        <v>5</v>
      </c>
      <c r="D6" s="65"/>
      <c r="E6" s="65"/>
      <c r="F6" s="65"/>
      <c r="G6" s="65"/>
      <c r="H6" s="65"/>
      <c r="I6" s="65"/>
      <c r="J6" s="42"/>
    </row>
    <row r="7" spans="1:10" s="43" customFormat="1" ht="22.5" customHeight="1">
      <c r="A7" s="65"/>
      <c r="B7" s="65"/>
      <c r="C7" s="65"/>
      <c r="D7" s="65"/>
      <c r="E7" s="65"/>
      <c r="F7" s="65"/>
      <c r="G7" s="65"/>
      <c r="H7" s="65"/>
      <c r="I7" s="65"/>
      <c r="J7" s="42"/>
    </row>
    <row r="8" spans="1:10" s="41" customFormat="1" ht="22.5" customHeight="1">
      <c r="A8" s="87" t="s">
        <v>52</v>
      </c>
      <c r="B8" s="87"/>
      <c r="C8" s="87"/>
      <c r="D8" s="44">
        <f>SUM(E8:I8)</f>
        <v>1345.6599999999999</v>
      </c>
      <c r="E8" s="44">
        <f>SUM(E9:E18)</f>
        <v>754.36</v>
      </c>
      <c r="F8" s="44">
        <f>SUM(F9:F18)</f>
        <v>591.3</v>
      </c>
      <c r="G8" s="44"/>
      <c r="H8" s="44"/>
      <c r="I8" s="44"/>
      <c r="J8" s="45"/>
    </row>
    <row r="9" spans="1:10" s="41" customFormat="1" ht="24" customHeight="1">
      <c r="A9" s="80">
        <v>2070101</v>
      </c>
      <c r="B9" s="81"/>
      <c r="C9" s="67" t="s">
        <v>123</v>
      </c>
      <c r="D9" s="44">
        <f>SUM(E9:I9)</f>
        <v>494.37</v>
      </c>
      <c r="E9" s="44">
        <v>474.37</v>
      </c>
      <c r="F9" s="44">
        <v>20</v>
      </c>
      <c r="G9" s="44"/>
      <c r="H9" s="44"/>
      <c r="I9" s="44"/>
      <c r="J9" s="45"/>
    </row>
    <row r="10" spans="1:10" s="41" customFormat="1" ht="24" customHeight="1">
      <c r="A10" s="80">
        <v>2070102</v>
      </c>
      <c r="B10" s="81"/>
      <c r="C10" s="68" t="s">
        <v>134</v>
      </c>
      <c r="D10" s="44">
        <f aca="true" t="shared" si="0" ref="D10:D18">SUM(E10:I10)</f>
        <v>46</v>
      </c>
      <c r="E10" s="44"/>
      <c r="F10" s="44">
        <v>46</v>
      </c>
      <c r="G10" s="44"/>
      <c r="H10" s="44"/>
      <c r="I10" s="44"/>
      <c r="J10" s="45"/>
    </row>
    <row r="11" spans="1:10" s="41" customFormat="1" ht="24" customHeight="1">
      <c r="A11" s="80">
        <v>2070104</v>
      </c>
      <c r="B11" s="81"/>
      <c r="C11" s="67" t="s">
        <v>124</v>
      </c>
      <c r="D11" s="44">
        <f t="shared" si="0"/>
        <v>68.49</v>
      </c>
      <c r="E11" s="44">
        <v>68.49</v>
      </c>
      <c r="F11" s="44"/>
      <c r="G11" s="44"/>
      <c r="H11" s="44"/>
      <c r="I11" s="44"/>
      <c r="J11" s="45"/>
    </row>
    <row r="12" spans="1:10" s="41" customFormat="1" ht="24" customHeight="1">
      <c r="A12" s="80">
        <v>2070109</v>
      </c>
      <c r="B12" s="81"/>
      <c r="C12" s="67" t="s">
        <v>125</v>
      </c>
      <c r="D12" s="44">
        <f t="shared" si="0"/>
        <v>103.36</v>
      </c>
      <c r="E12" s="44">
        <v>103.36</v>
      </c>
      <c r="F12" s="44"/>
      <c r="G12" s="44"/>
      <c r="H12" s="44"/>
      <c r="I12" s="44"/>
      <c r="J12" s="45"/>
    </row>
    <row r="13" spans="1:10" s="41" customFormat="1" ht="24" customHeight="1">
      <c r="A13" s="80">
        <v>2070204</v>
      </c>
      <c r="B13" s="81"/>
      <c r="C13" s="67" t="s">
        <v>126</v>
      </c>
      <c r="D13" s="44">
        <f t="shared" si="0"/>
        <v>62.64</v>
      </c>
      <c r="E13" s="44">
        <v>57.64</v>
      </c>
      <c r="F13" s="44">
        <v>5</v>
      </c>
      <c r="G13" s="44"/>
      <c r="H13" s="44"/>
      <c r="I13" s="44"/>
      <c r="J13" s="45"/>
    </row>
    <row r="14" spans="1:10" s="41" customFormat="1" ht="24" customHeight="1">
      <c r="A14" s="80">
        <v>2070205</v>
      </c>
      <c r="B14" s="81"/>
      <c r="C14" s="67" t="s">
        <v>129</v>
      </c>
      <c r="D14" s="44">
        <f t="shared" si="0"/>
        <v>71</v>
      </c>
      <c r="E14" s="44"/>
      <c r="F14" s="44">
        <v>71</v>
      </c>
      <c r="G14" s="44"/>
      <c r="H14" s="44"/>
      <c r="I14" s="44"/>
      <c r="J14" s="45"/>
    </row>
    <row r="15" spans="1:9" ht="24" customHeight="1">
      <c r="A15" s="88">
        <v>2070304</v>
      </c>
      <c r="B15" s="88"/>
      <c r="C15" s="68" t="s">
        <v>135</v>
      </c>
      <c r="D15" s="44">
        <f t="shared" si="0"/>
        <v>16.6</v>
      </c>
      <c r="E15" s="69">
        <v>6.6</v>
      </c>
      <c r="F15" s="69">
        <v>10</v>
      </c>
      <c r="G15" s="69"/>
      <c r="H15" s="69"/>
      <c r="I15" s="69"/>
    </row>
    <row r="16" spans="1:9" ht="24" customHeight="1">
      <c r="A16" s="88">
        <v>2079999</v>
      </c>
      <c r="B16" s="88"/>
      <c r="C16" s="67" t="s">
        <v>131</v>
      </c>
      <c r="D16" s="44">
        <f t="shared" si="0"/>
        <v>299.3</v>
      </c>
      <c r="E16" s="69"/>
      <c r="F16" s="69">
        <v>299.3</v>
      </c>
      <c r="G16" s="69"/>
      <c r="H16" s="69"/>
      <c r="I16" s="69"/>
    </row>
    <row r="17" spans="1:9" ht="24" customHeight="1">
      <c r="A17" s="88">
        <v>2210201</v>
      </c>
      <c r="B17" s="88"/>
      <c r="C17" s="67" t="s">
        <v>127</v>
      </c>
      <c r="D17" s="44">
        <f t="shared" si="0"/>
        <v>43.9</v>
      </c>
      <c r="E17" s="69">
        <v>43.9</v>
      </c>
      <c r="F17" s="69"/>
      <c r="G17" s="69"/>
      <c r="H17" s="69"/>
      <c r="I17" s="69"/>
    </row>
    <row r="18" spans="1:9" ht="24" customHeight="1">
      <c r="A18" s="88">
        <v>2296003</v>
      </c>
      <c r="B18" s="88"/>
      <c r="C18" s="67" t="s">
        <v>132</v>
      </c>
      <c r="D18" s="44">
        <f t="shared" si="0"/>
        <v>140</v>
      </c>
      <c r="E18" s="69"/>
      <c r="F18" s="69">
        <v>140</v>
      </c>
      <c r="G18" s="69"/>
      <c r="H18" s="69"/>
      <c r="I18" s="69"/>
    </row>
  </sheetData>
  <sheetProtection/>
  <mergeCells count="21">
    <mergeCell ref="A2:I2"/>
    <mergeCell ref="G5:G7"/>
    <mergeCell ref="H5:H7"/>
    <mergeCell ref="I5:I7"/>
    <mergeCell ref="A6:B7"/>
    <mergeCell ref="C6:C7"/>
    <mergeCell ref="A5:C5"/>
    <mergeCell ref="D5:D7"/>
    <mergeCell ref="A13:B13"/>
    <mergeCell ref="A14:B14"/>
    <mergeCell ref="E5:E7"/>
    <mergeCell ref="F5:F7"/>
    <mergeCell ref="A9:B9"/>
    <mergeCell ref="A10:B10"/>
    <mergeCell ref="A11:B11"/>
    <mergeCell ref="A12:B12"/>
    <mergeCell ref="A8:C8"/>
    <mergeCell ref="A15:B15"/>
    <mergeCell ref="A16:B16"/>
    <mergeCell ref="A18:B18"/>
    <mergeCell ref="A17:B1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1">
      <selection activeCell="A4" sqref="A4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49" customFormat="1" ht="18" customHeight="1">
      <c r="A1" s="64" t="s">
        <v>109</v>
      </c>
      <c r="E1" s="48"/>
      <c r="F1" s="48"/>
      <c r="G1" s="48"/>
    </row>
    <row r="2" spans="1:9" s="19" customFormat="1" ht="18" customHeight="1">
      <c r="A2" s="75" t="s">
        <v>96</v>
      </c>
      <c r="B2" s="76"/>
      <c r="C2" s="76"/>
      <c r="D2" s="76"/>
      <c r="E2" s="76"/>
      <c r="F2" s="76"/>
      <c r="G2" s="76"/>
      <c r="H2" s="18"/>
      <c r="I2" s="18"/>
    </row>
    <row r="3" spans="1:7" ht="9.75" customHeight="1" hidden="1">
      <c r="A3" s="20"/>
      <c r="B3" s="20"/>
      <c r="C3" s="20"/>
      <c r="D3" s="20"/>
      <c r="E3" s="20"/>
      <c r="F3" s="20"/>
      <c r="G3" s="5" t="s">
        <v>15</v>
      </c>
    </row>
    <row r="4" spans="1:7" ht="15" customHeight="1">
      <c r="A4" s="66" t="s">
        <v>122</v>
      </c>
      <c r="B4" s="21"/>
      <c r="C4" s="21"/>
      <c r="D4" s="21"/>
      <c r="E4" s="21"/>
      <c r="F4" s="21"/>
      <c r="G4" s="7" t="s">
        <v>1</v>
      </c>
    </row>
    <row r="5" spans="1:9" s="24" customFormat="1" ht="14.25" customHeight="1">
      <c r="A5" s="77" t="s">
        <v>16</v>
      </c>
      <c r="B5" s="77"/>
      <c r="C5" s="77" t="s">
        <v>17</v>
      </c>
      <c r="D5" s="77"/>
      <c r="E5" s="77"/>
      <c r="F5" s="77"/>
      <c r="G5" s="77"/>
      <c r="H5" s="23"/>
      <c r="I5" s="23"/>
    </row>
    <row r="6" spans="1:9" s="51" customFormat="1" ht="31.5" customHeight="1">
      <c r="A6" s="22" t="s">
        <v>74</v>
      </c>
      <c r="B6" s="25" t="s">
        <v>75</v>
      </c>
      <c r="C6" s="22" t="s">
        <v>74</v>
      </c>
      <c r="D6" s="25" t="s">
        <v>76</v>
      </c>
      <c r="E6" s="26" t="s">
        <v>77</v>
      </c>
      <c r="F6" s="26" t="s">
        <v>78</v>
      </c>
      <c r="G6" s="56" t="s">
        <v>73</v>
      </c>
      <c r="H6" s="50"/>
      <c r="I6" s="50"/>
    </row>
    <row r="7" spans="1:9" s="49" customFormat="1" ht="14.25" customHeight="1">
      <c r="A7" s="27" t="s">
        <v>43</v>
      </c>
      <c r="B7" s="28">
        <v>1205.66</v>
      </c>
      <c r="C7" s="29" t="s">
        <v>18</v>
      </c>
      <c r="D7" s="30"/>
      <c r="E7" s="30"/>
      <c r="F7" s="30"/>
      <c r="G7" s="28"/>
      <c r="H7" s="48"/>
      <c r="I7" s="48"/>
    </row>
    <row r="8" spans="1:9" s="49" customFormat="1" ht="14.25" customHeight="1">
      <c r="A8" s="31" t="s">
        <v>19</v>
      </c>
      <c r="B8" s="28">
        <v>140</v>
      </c>
      <c r="C8" s="29" t="s">
        <v>20</v>
      </c>
      <c r="D8" s="30"/>
      <c r="E8" s="30"/>
      <c r="F8" s="30"/>
      <c r="G8" s="28"/>
      <c r="H8" s="48"/>
      <c r="I8" s="48"/>
    </row>
    <row r="9" spans="1:9" s="49" customFormat="1" ht="14.25" customHeight="1">
      <c r="A9" s="55" t="s">
        <v>72</v>
      </c>
      <c r="B9" s="28"/>
      <c r="C9" s="29" t="s">
        <v>21</v>
      </c>
      <c r="D9" s="30"/>
      <c r="E9" s="30"/>
      <c r="F9" s="30"/>
      <c r="G9" s="28"/>
      <c r="H9" s="48"/>
      <c r="I9" s="48"/>
    </row>
    <row r="10" spans="1:9" s="49" customFormat="1" ht="14.25" customHeight="1">
      <c r="A10" s="31"/>
      <c r="B10" s="28"/>
      <c r="C10" s="29" t="s">
        <v>22</v>
      </c>
      <c r="D10" s="30"/>
      <c r="E10" s="30"/>
      <c r="F10" s="30"/>
      <c r="G10" s="28"/>
      <c r="H10" s="48"/>
      <c r="I10" s="48"/>
    </row>
    <row r="11" spans="1:9" s="49" customFormat="1" ht="14.25" customHeight="1">
      <c r="A11" s="31"/>
      <c r="B11" s="28"/>
      <c r="C11" s="29" t="s">
        <v>23</v>
      </c>
      <c r="D11" s="30"/>
      <c r="E11" s="30"/>
      <c r="F11" s="30"/>
      <c r="G11" s="28"/>
      <c r="H11" s="48"/>
      <c r="I11" s="48"/>
    </row>
    <row r="12" spans="1:9" s="49" customFormat="1" ht="14.25" customHeight="1">
      <c r="A12" s="31"/>
      <c r="B12" s="28"/>
      <c r="C12" s="29" t="s">
        <v>24</v>
      </c>
      <c r="D12" s="30"/>
      <c r="E12" s="30"/>
      <c r="F12" s="30"/>
      <c r="G12" s="28"/>
      <c r="H12" s="48"/>
      <c r="I12" s="48"/>
    </row>
    <row r="13" spans="1:9" s="49" customFormat="1" ht="14.25" customHeight="1">
      <c r="A13" s="29"/>
      <c r="B13" s="28"/>
      <c r="C13" s="29" t="s">
        <v>25</v>
      </c>
      <c r="D13" s="30">
        <f>SUM(E13:G13)</f>
        <v>1345.66</v>
      </c>
      <c r="E13" s="30">
        <v>1205.66</v>
      </c>
      <c r="F13" s="30">
        <v>140</v>
      </c>
      <c r="G13" s="28"/>
      <c r="H13" s="48"/>
      <c r="I13" s="48"/>
    </row>
    <row r="14" spans="1:9" s="49" customFormat="1" ht="14.25" customHeight="1">
      <c r="A14" s="29"/>
      <c r="B14" s="28"/>
      <c r="C14" s="29" t="s">
        <v>26</v>
      </c>
      <c r="D14" s="30"/>
      <c r="E14" s="30"/>
      <c r="F14" s="30"/>
      <c r="G14" s="28"/>
      <c r="H14" s="48"/>
      <c r="I14" s="48"/>
    </row>
    <row r="15" spans="1:9" s="49" customFormat="1" ht="14.25" customHeight="1">
      <c r="A15" s="29"/>
      <c r="B15" s="28"/>
      <c r="C15" s="29" t="s">
        <v>27</v>
      </c>
      <c r="D15" s="30"/>
      <c r="E15" s="30"/>
      <c r="F15" s="30"/>
      <c r="G15" s="32"/>
      <c r="H15" s="48"/>
      <c r="I15" s="48"/>
    </row>
    <row r="16" spans="1:9" s="49" customFormat="1" ht="14.25" customHeight="1">
      <c r="A16" s="29"/>
      <c r="B16" s="28"/>
      <c r="C16" s="27" t="s">
        <v>28</v>
      </c>
      <c r="D16" s="30"/>
      <c r="E16" s="30"/>
      <c r="F16" s="30"/>
      <c r="G16" s="28"/>
      <c r="H16" s="48"/>
      <c r="I16" s="48"/>
    </row>
    <row r="17" spans="1:9" s="49" customFormat="1" ht="14.25" customHeight="1">
      <c r="A17" s="29"/>
      <c r="B17" s="33"/>
      <c r="C17" s="27" t="s">
        <v>29</v>
      </c>
      <c r="D17" s="30"/>
      <c r="E17" s="30"/>
      <c r="F17" s="30"/>
      <c r="G17" s="28"/>
      <c r="H17" s="48"/>
      <c r="I17" s="48"/>
    </row>
    <row r="18" spans="1:9" s="49" customFormat="1" ht="14.25" customHeight="1">
      <c r="A18" s="29"/>
      <c r="B18" s="28"/>
      <c r="C18" s="27" t="s">
        <v>30</v>
      </c>
      <c r="D18" s="30"/>
      <c r="E18" s="30"/>
      <c r="F18" s="30"/>
      <c r="G18" s="28"/>
      <c r="H18" s="48"/>
      <c r="I18" s="48"/>
    </row>
    <row r="19" spans="1:9" s="49" customFormat="1" ht="14.25" customHeight="1">
      <c r="A19" s="29"/>
      <c r="B19" s="28"/>
      <c r="C19" s="27" t="s">
        <v>31</v>
      </c>
      <c r="D19" s="30"/>
      <c r="E19" s="30"/>
      <c r="F19" s="30"/>
      <c r="G19" s="28"/>
      <c r="H19" s="48"/>
      <c r="I19" s="48"/>
    </row>
    <row r="20" spans="1:9" s="49" customFormat="1" ht="14.25" customHeight="1">
      <c r="A20" s="27"/>
      <c r="B20" s="28"/>
      <c r="C20" s="27" t="s">
        <v>32</v>
      </c>
      <c r="D20" s="30"/>
      <c r="E20" s="30"/>
      <c r="F20" s="30"/>
      <c r="G20" s="28"/>
      <c r="H20" s="48"/>
      <c r="I20" s="48"/>
    </row>
    <row r="21" spans="1:9" s="49" customFormat="1" ht="14.25" customHeight="1">
      <c r="A21" s="27"/>
      <c r="B21" s="28"/>
      <c r="C21" s="27" t="s">
        <v>33</v>
      </c>
      <c r="D21" s="30"/>
      <c r="E21" s="30"/>
      <c r="F21" s="30"/>
      <c r="G21" s="28"/>
      <c r="H21" s="48"/>
      <c r="I21" s="48"/>
    </row>
    <row r="22" spans="1:9" s="49" customFormat="1" ht="14.25" customHeight="1">
      <c r="A22" s="27"/>
      <c r="B22" s="28"/>
      <c r="C22" s="27" t="s">
        <v>34</v>
      </c>
      <c r="D22" s="30"/>
      <c r="E22" s="30"/>
      <c r="F22" s="30"/>
      <c r="G22" s="28"/>
      <c r="H22" s="48"/>
      <c r="I22" s="48"/>
    </row>
    <row r="23" spans="1:9" s="49" customFormat="1" ht="14.25" customHeight="1">
      <c r="A23" s="34"/>
      <c r="B23" s="34"/>
      <c r="C23" s="27" t="s">
        <v>35</v>
      </c>
      <c r="D23" s="30"/>
      <c r="E23" s="30"/>
      <c r="F23" s="30"/>
      <c r="G23" s="32"/>
      <c r="H23" s="48"/>
      <c r="I23" s="48"/>
    </row>
    <row r="24" spans="1:9" s="49" customFormat="1" ht="14.25" customHeight="1">
      <c r="A24" s="34"/>
      <c r="B24" s="34"/>
      <c r="C24" s="27" t="s">
        <v>36</v>
      </c>
      <c r="D24" s="30"/>
      <c r="E24" s="30"/>
      <c r="F24" s="30"/>
      <c r="G24" s="32"/>
      <c r="H24" s="48"/>
      <c r="I24" s="48"/>
    </row>
    <row r="25" spans="1:9" s="49" customFormat="1" ht="14.25" customHeight="1">
      <c r="A25" s="34"/>
      <c r="B25" s="34"/>
      <c r="C25" s="27" t="s">
        <v>37</v>
      </c>
      <c r="D25" s="30"/>
      <c r="E25" s="30"/>
      <c r="F25" s="30"/>
      <c r="G25" s="32"/>
      <c r="H25" s="48"/>
      <c r="I25" s="48"/>
    </row>
    <row r="26" spans="1:9" s="49" customFormat="1" ht="14.25" customHeight="1">
      <c r="A26" s="34"/>
      <c r="B26" s="34"/>
      <c r="C26" s="27" t="s">
        <v>38</v>
      </c>
      <c r="D26" s="30"/>
      <c r="E26" s="30"/>
      <c r="F26" s="30"/>
      <c r="G26" s="32"/>
      <c r="H26" s="48"/>
      <c r="I26" s="48"/>
    </row>
    <row r="27" spans="1:9" s="49" customFormat="1" ht="14.25" customHeight="1">
      <c r="A27" s="34"/>
      <c r="B27" s="34"/>
      <c r="C27" s="27" t="s">
        <v>39</v>
      </c>
      <c r="D27" s="30"/>
      <c r="E27" s="30"/>
      <c r="F27" s="30"/>
      <c r="G27" s="32"/>
      <c r="H27" s="48"/>
      <c r="I27" s="48"/>
    </row>
    <row r="28" spans="1:9" s="49" customFormat="1" ht="14.25" customHeight="1">
      <c r="A28" s="34"/>
      <c r="B28" s="34"/>
      <c r="C28" s="27" t="s">
        <v>40</v>
      </c>
      <c r="D28" s="30"/>
      <c r="E28" s="30"/>
      <c r="F28" s="30"/>
      <c r="G28" s="32"/>
      <c r="H28" s="48"/>
      <c r="I28" s="48"/>
    </row>
    <row r="29" spans="1:9" s="49" customFormat="1" ht="14.25" customHeight="1">
      <c r="A29" s="62" t="s">
        <v>104</v>
      </c>
      <c r="B29" s="34">
        <f>SUM(B7:B28)</f>
        <v>1345.66</v>
      </c>
      <c r="C29" s="62" t="s">
        <v>101</v>
      </c>
      <c r="D29" s="30">
        <f>SUM(D7:D28)</f>
        <v>1345.66</v>
      </c>
      <c r="E29" s="30">
        <f>SUM(E7:E28)</f>
        <v>1205.66</v>
      </c>
      <c r="F29" s="30">
        <f>SUM(F7:F28)</f>
        <v>140</v>
      </c>
      <c r="G29" s="30">
        <f>SUM(G7:G28)</f>
        <v>0</v>
      </c>
      <c r="H29" s="48"/>
      <c r="I29" s="48"/>
    </row>
    <row r="30" spans="1:9" s="49" customFormat="1" ht="14.25" customHeight="1">
      <c r="A30" s="63" t="s">
        <v>105</v>
      </c>
      <c r="B30" s="34">
        <v>0</v>
      </c>
      <c r="C30" s="32" t="s">
        <v>106</v>
      </c>
      <c r="D30" s="70">
        <f>B29-D29</f>
        <v>0</v>
      </c>
      <c r="E30" s="70"/>
      <c r="F30" s="70"/>
      <c r="G30" s="70"/>
      <c r="H30" s="48"/>
      <c r="I30" s="48"/>
    </row>
    <row r="31" spans="1:9" s="49" customFormat="1" ht="14.25" customHeight="1">
      <c r="A31" s="22" t="s">
        <v>41</v>
      </c>
      <c r="B31" s="28"/>
      <c r="C31" s="22" t="s">
        <v>41</v>
      </c>
      <c r="D31" s="30"/>
      <c r="E31" s="30"/>
      <c r="F31" s="30"/>
      <c r="G31" s="35"/>
      <c r="H31" s="48"/>
      <c r="I31" s="48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H16" sqref="H16"/>
    </sheetView>
  </sheetViews>
  <sheetFormatPr defaultColWidth="9.00390625" defaultRowHeight="14.25"/>
  <cols>
    <col min="1" max="2" width="4.625" style="10" customWidth="1"/>
    <col min="3" max="3" width="23.50390625" style="10" customWidth="1"/>
    <col min="4" max="6" width="32.625" style="10" customWidth="1"/>
    <col min="7" max="16384" width="9.00390625" style="10" customWidth="1"/>
  </cols>
  <sheetData>
    <row r="1" spans="1:8" s="49" customFormat="1" ht="21" customHeight="1">
      <c r="A1" s="64" t="s">
        <v>110</v>
      </c>
      <c r="G1" s="48"/>
      <c r="H1" s="48"/>
    </row>
    <row r="2" spans="1:6" s="3" customFormat="1" ht="30" customHeight="1">
      <c r="A2" s="91" t="s">
        <v>118</v>
      </c>
      <c r="B2" s="92"/>
      <c r="C2" s="92"/>
      <c r="D2" s="92"/>
      <c r="E2" s="92"/>
      <c r="F2" s="92"/>
    </row>
    <row r="3" spans="1:6" s="4" customFormat="1" ht="10.5" customHeight="1" hidden="1">
      <c r="A3" s="11"/>
      <c r="B3" s="11"/>
      <c r="C3" s="11"/>
      <c r="F3" s="5" t="s">
        <v>11</v>
      </c>
    </row>
    <row r="4" spans="1:6" s="4" customFormat="1" ht="15" customHeight="1">
      <c r="A4" s="66" t="s">
        <v>122</v>
      </c>
      <c r="B4" s="12"/>
      <c r="C4" s="12"/>
      <c r="D4" s="6"/>
      <c r="E4" s="6"/>
      <c r="F4" s="7" t="s">
        <v>3</v>
      </c>
    </row>
    <row r="5" spans="1:6" s="9" customFormat="1" ht="20.25" customHeight="1">
      <c r="A5" s="93" t="s">
        <v>71</v>
      </c>
      <c r="B5" s="94"/>
      <c r="C5" s="94"/>
      <c r="D5" s="95" t="s">
        <v>79</v>
      </c>
      <c r="E5" s="90" t="s">
        <v>12</v>
      </c>
      <c r="F5" s="90" t="s">
        <v>13</v>
      </c>
    </row>
    <row r="6" spans="1:6" s="9" customFormat="1" ht="24.75" customHeight="1">
      <c r="A6" s="94" t="s">
        <v>14</v>
      </c>
      <c r="B6" s="94"/>
      <c r="C6" s="94" t="s">
        <v>5</v>
      </c>
      <c r="D6" s="90"/>
      <c r="E6" s="90"/>
      <c r="F6" s="90"/>
    </row>
    <row r="7" spans="1:6" s="9" customFormat="1" ht="18" customHeight="1">
      <c r="A7" s="94"/>
      <c r="B7" s="94"/>
      <c r="C7" s="94"/>
      <c r="D7" s="90"/>
      <c r="E7" s="90"/>
      <c r="F7" s="90"/>
    </row>
    <row r="8" spans="1:6" s="9" customFormat="1" ht="22.5" customHeight="1">
      <c r="A8" s="94"/>
      <c r="B8" s="94"/>
      <c r="C8" s="94"/>
      <c r="D8" s="90"/>
      <c r="E8" s="90"/>
      <c r="F8" s="90"/>
    </row>
    <row r="9" spans="1:6" s="9" customFormat="1" ht="22.5" customHeight="1">
      <c r="A9" s="89" t="s">
        <v>6</v>
      </c>
      <c r="B9" s="89"/>
      <c r="C9" s="89"/>
      <c r="D9" s="13">
        <f>SUM(D10:D18)</f>
        <v>1205.66</v>
      </c>
      <c r="E9" s="13">
        <f>SUM(E10:E18)</f>
        <v>754.36</v>
      </c>
      <c r="F9" s="13">
        <f>SUM(F10:F18)</f>
        <v>451.3</v>
      </c>
    </row>
    <row r="10" spans="1:6" ht="26.25" customHeight="1">
      <c r="A10" s="88">
        <v>2070101</v>
      </c>
      <c r="B10" s="88"/>
      <c r="C10" s="71" t="s">
        <v>123</v>
      </c>
      <c r="D10" s="15">
        <f>E10+F10</f>
        <v>494.37</v>
      </c>
      <c r="E10" s="71">
        <v>474.37</v>
      </c>
      <c r="F10" s="71">
        <v>20</v>
      </c>
    </row>
    <row r="11" spans="1:6" ht="26.25" customHeight="1">
      <c r="A11" s="88">
        <v>2070102</v>
      </c>
      <c r="B11" s="88"/>
      <c r="C11" s="71" t="s">
        <v>128</v>
      </c>
      <c r="D11" s="15">
        <f aca="true" t="shared" si="0" ref="D11:D18">E11+F11</f>
        <v>46</v>
      </c>
      <c r="E11" s="71"/>
      <c r="F11" s="71">
        <v>46</v>
      </c>
    </row>
    <row r="12" spans="1:6" ht="26.25" customHeight="1">
      <c r="A12" s="88">
        <v>2070104</v>
      </c>
      <c r="B12" s="88"/>
      <c r="C12" s="71" t="s">
        <v>124</v>
      </c>
      <c r="D12" s="15">
        <f t="shared" si="0"/>
        <v>68.49</v>
      </c>
      <c r="E12" s="71">
        <v>68.49</v>
      </c>
      <c r="F12" s="71"/>
    </row>
    <row r="13" spans="1:6" ht="26.25" customHeight="1">
      <c r="A13" s="88">
        <v>2070109</v>
      </c>
      <c r="B13" s="88"/>
      <c r="C13" s="71" t="s">
        <v>125</v>
      </c>
      <c r="D13" s="15">
        <f t="shared" si="0"/>
        <v>103.36</v>
      </c>
      <c r="E13" s="71">
        <v>103.36</v>
      </c>
      <c r="F13" s="71"/>
    </row>
    <row r="14" spans="1:6" ht="26.25" customHeight="1">
      <c r="A14" s="88">
        <v>2070204</v>
      </c>
      <c r="B14" s="88"/>
      <c r="C14" s="71" t="s">
        <v>126</v>
      </c>
      <c r="D14" s="15">
        <f t="shared" si="0"/>
        <v>62.64</v>
      </c>
      <c r="E14" s="71">
        <v>57.64</v>
      </c>
      <c r="F14" s="71">
        <v>5</v>
      </c>
    </row>
    <row r="15" spans="1:6" ht="26.25" customHeight="1">
      <c r="A15" s="88">
        <v>2070205</v>
      </c>
      <c r="B15" s="88"/>
      <c r="C15" s="71" t="s">
        <v>129</v>
      </c>
      <c r="D15" s="15">
        <f t="shared" si="0"/>
        <v>71</v>
      </c>
      <c r="E15" s="71"/>
      <c r="F15" s="71">
        <v>71</v>
      </c>
    </row>
    <row r="16" spans="1:6" ht="26.25" customHeight="1">
      <c r="A16" s="88">
        <v>2070304</v>
      </c>
      <c r="B16" s="88"/>
      <c r="C16" s="71" t="s">
        <v>130</v>
      </c>
      <c r="D16" s="15">
        <f t="shared" si="0"/>
        <v>16.6</v>
      </c>
      <c r="E16" s="71">
        <v>6.6</v>
      </c>
      <c r="F16" s="71">
        <v>10</v>
      </c>
    </row>
    <row r="17" spans="1:6" ht="26.25" customHeight="1">
      <c r="A17" s="88">
        <v>2079999</v>
      </c>
      <c r="B17" s="88"/>
      <c r="C17" s="71" t="s">
        <v>131</v>
      </c>
      <c r="D17" s="15">
        <f t="shared" si="0"/>
        <v>299.3</v>
      </c>
      <c r="E17" s="71"/>
      <c r="F17" s="71">
        <v>299.3</v>
      </c>
    </row>
    <row r="18" spans="1:6" ht="26.25" customHeight="1">
      <c r="A18" s="88">
        <v>2210201</v>
      </c>
      <c r="B18" s="88"/>
      <c r="C18" s="71" t="s">
        <v>127</v>
      </c>
      <c r="D18" s="15">
        <f t="shared" si="0"/>
        <v>43.9</v>
      </c>
      <c r="E18" s="71">
        <v>43.9</v>
      </c>
      <c r="F18" s="71"/>
    </row>
  </sheetData>
  <sheetProtection/>
  <mergeCells count="17">
    <mergeCell ref="F5:F8"/>
    <mergeCell ref="A2:F2"/>
    <mergeCell ref="A5:C5"/>
    <mergeCell ref="A6:B8"/>
    <mergeCell ref="C6:C8"/>
    <mergeCell ref="D5:D8"/>
    <mergeCell ref="E5:E8"/>
    <mergeCell ref="A16:B16"/>
    <mergeCell ref="A17:B17"/>
    <mergeCell ref="A18:B18"/>
    <mergeCell ref="A9:C9"/>
    <mergeCell ref="A13:B13"/>
    <mergeCell ref="A14:B14"/>
    <mergeCell ref="A15:B15"/>
    <mergeCell ref="A10:B10"/>
    <mergeCell ref="A11:B11"/>
    <mergeCell ref="A12:B12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PageLayoutView="0" workbookViewId="0" topLeftCell="A16">
      <selection activeCell="I16" sqref="I16"/>
    </sheetView>
  </sheetViews>
  <sheetFormatPr defaultColWidth="9.00390625" defaultRowHeight="14.25"/>
  <cols>
    <col min="1" max="1" width="4.625" style="10" customWidth="1"/>
    <col min="2" max="2" width="6.375" style="10" customWidth="1"/>
    <col min="3" max="3" width="25.50390625" style="10" customWidth="1"/>
    <col min="4" max="4" width="19.375" style="10" customWidth="1"/>
    <col min="5" max="5" width="19.25390625" style="10" customWidth="1"/>
    <col min="6" max="6" width="15.50390625" style="10" customWidth="1"/>
    <col min="7" max="16384" width="9.00390625" style="10" customWidth="1"/>
  </cols>
  <sheetData>
    <row r="1" spans="1:7" s="49" customFormat="1" ht="21.75" customHeight="1">
      <c r="A1" s="64" t="s">
        <v>111</v>
      </c>
      <c r="G1" s="48"/>
    </row>
    <row r="2" spans="1:6" s="3" customFormat="1" ht="30" customHeight="1">
      <c r="A2" s="91" t="s">
        <v>119</v>
      </c>
      <c r="B2" s="92"/>
      <c r="C2" s="92"/>
      <c r="D2" s="92"/>
      <c r="E2" s="92"/>
      <c r="F2" s="92"/>
    </row>
    <row r="3" spans="1:6" s="4" customFormat="1" ht="10.5" customHeight="1" hidden="1">
      <c r="A3" s="11"/>
      <c r="B3" s="11"/>
      <c r="C3" s="11"/>
      <c r="D3" s="11"/>
      <c r="E3" s="11"/>
      <c r="F3" s="5" t="s">
        <v>2</v>
      </c>
    </row>
    <row r="4" spans="1:6" s="4" customFormat="1" ht="15" customHeight="1">
      <c r="A4" s="66" t="s">
        <v>122</v>
      </c>
      <c r="B4" s="12"/>
      <c r="C4" s="12"/>
      <c r="D4" s="12"/>
      <c r="E4" s="12"/>
      <c r="F4" s="7" t="s">
        <v>3</v>
      </c>
    </row>
    <row r="5" spans="1:6" s="8" customFormat="1" ht="23.25" customHeight="1">
      <c r="A5" s="93" t="s">
        <v>71</v>
      </c>
      <c r="B5" s="94"/>
      <c r="C5" s="94"/>
      <c r="D5" s="98" t="s">
        <v>80</v>
      </c>
      <c r="E5" s="99"/>
      <c r="F5" s="100"/>
    </row>
    <row r="6" spans="1:6" s="8" customFormat="1" ht="37.5" customHeight="1">
      <c r="A6" s="94" t="s">
        <v>4</v>
      </c>
      <c r="B6" s="94"/>
      <c r="C6" s="52" t="s">
        <v>5</v>
      </c>
      <c r="D6" s="57" t="s">
        <v>81</v>
      </c>
      <c r="E6" s="57" t="s">
        <v>82</v>
      </c>
      <c r="F6" s="58" t="s">
        <v>83</v>
      </c>
    </row>
    <row r="7" spans="1:6" s="9" customFormat="1" ht="20.25" customHeight="1">
      <c r="A7" s="89" t="s">
        <v>10</v>
      </c>
      <c r="B7" s="89"/>
      <c r="C7" s="89"/>
      <c r="D7" s="74">
        <f>SUM(D8:D32)</f>
        <v>754.36</v>
      </c>
      <c r="E7" s="74">
        <f>SUM(E8:E32)</f>
        <v>708.46</v>
      </c>
      <c r="F7" s="74">
        <f>SUM(F8:F32)</f>
        <v>45.900000000000006</v>
      </c>
    </row>
    <row r="8" spans="1:6" ht="20.25" customHeight="1">
      <c r="A8" s="96">
        <v>30101</v>
      </c>
      <c r="B8" s="97"/>
      <c r="C8" s="72" t="s">
        <v>136</v>
      </c>
      <c r="D8" s="73">
        <f>E8+F8</f>
        <v>196.03</v>
      </c>
      <c r="E8" s="73">
        <v>196.03</v>
      </c>
      <c r="F8" s="15"/>
    </row>
    <row r="9" spans="1:6" ht="20.25" customHeight="1">
      <c r="A9" s="96">
        <v>30102</v>
      </c>
      <c r="B9" s="97"/>
      <c r="C9" s="72" t="s">
        <v>137</v>
      </c>
      <c r="D9" s="73">
        <f aca="true" t="shared" si="0" ref="D9:D32">E9+F9</f>
        <v>63.1</v>
      </c>
      <c r="E9" s="73">
        <v>63.1</v>
      </c>
      <c r="F9" s="15"/>
    </row>
    <row r="10" spans="1:6" ht="20.25" customHeight="1">
      <c r="A10" s="96">
        <v>30103</v>
      </c>
      <c r="B10" s="97"/>
      <c r="C10" s="72" t="s">
        <v>138</v>
      </c>
      <c r="D10" s="73">
        <f t="shared" si="0"/>
        <v>16.36</v>
      </c>
      <c r="E10" s="73">
        <v>16.36</v>
      </c>
      <c r="F10" s="15"/>
    </row>
    <row r="11" spans="1:6" ht="20.25" customHeight="1">
      <c r="A11" s="96">
        <v>30104</v>
      </c>
      <c r="B11" s="97"/>
      <c r="C11" s="72" t="s">
        <v>139</v>
      </c>
      <c r="D11" s="73">
        <f t="shared" si="0"/>
        <v>13.71</v>
      </c>
      <c r="E11" s="73">
        <v>13.71</v>
      </c>
      <c r="F11" s="15"/>
    </row>
    <row r="12" spans="1:6" ht="20.25" customHeight="1">
      <c r="A12" s="96">
        <v>30107</v>
      </c>
      <c r="B12" s="97"/>
      <c r="C12" s="72" t="s">
        <v>140</v>
      </c>
      <c r="D12" s="73">
        <f t="shared" si="0"/>
        <v>124.16</v>
      </c>
      <c r="E12" s="73">
        <v>124.16</v>
      </c>
      <c r="F12" s="15"/>
    </row>
    <row r="13" spans="1:6" ht="20.25" customHeight="1">
      <c r="A13" s="96">
        <v>30199</v>
      </c>
      <c r="B13" s="97"/>
      <c r="C13" s="72" t="s">
        <v>159</v>
      </c>
      <c r="D13" s="73">
        <f t="shared" si="0"/>
        <v>21.62</v>
      </c>
      <c r="E13" s="73">
        <v>21.62</v>
      </c>
      <c r="F13" s="15"/>
    </row>
    <row r="14" spans="1:6" ht="20.25" customHeight="1">
      <c r="A14" s="96">
        <v>30201</v>
      </c>
      <c r="B14" s="97"/>
      <c r="C14" s="72" t="s">
        <v>141</v>
      </c>
      <c r="D14" s="73">
        <f t="shared" si="0"/>
        <v>2.55</v>
      </c>
      <c r="E14" s="14"/>
      <c r="F14" s="73">
        <v>2.55</v>
      </c>
    </row>
    <row r="15" spans="1:6" ht="20.25" customHeight="1">
      <c r="A15" s="96">
        <v>30206</v>
      </c>
      <c r="B15" s="97"/>
      <c r="C15" s="72" t="s">
        <v>142</v>
      </c>
      <c r="D15" s="73">
        <f t="shared" si="0"/>
        <v>2</v>
      </c>
      <c r="E15" s="71"/>
      <c r="F15" s="73">
        <v>2</v>
      </c>
    </row>
    <row r="16" spans="1:6" ht="20.25" customHeight="1">
      <c r="A16" s="96">
        <v>30207</v>
      </c>
      <c r="B16" s="97"/>
      <c r="C16" s="72" t="s">
        <v>143</v>
      </c>
      <c r="D16" s="73">
        <f t="shared" si="0"/>
        <v>0.9</v>
      </c>
      <c r="E16" s="71"/>
      <c r="F16" s="73">
        <v>0.9</v>
      </c>
    </row>
    <row r="17" spans="1:6" ht="20.25" customHeight="1">
      <c r="A17" s="96">
        <v>30208</v>
      </c>
      <c r="B17" s="97"/>
      <c r="C17" s="72" t="s">
        <v>144</v>
      </c>
      <c r="D17" s="73">
        <f t="shared" si="0"/>
        <v>16.17</v>
      </c>
      <c r="E17" s="71"/>
      <c r="F17" s="73">
        <v>16.17</v>
      </c>
    </row>
    <row r="18" spans="1:6" ht="20.25" customHeight="1">
      <c r="A18" s="96">
        <v>30211</v>
      </c>
      <c r="B18" s="97"/>
      <c r="C18" s="72" t="s">
        <v>145</v>
      </c>
      <c r="D18" s="73">
        <f t="shared" si="0"/>
        <v>1.1</v>
      </c>
      <c r="E18" s="71"/>
      <c r="F18" s="73">
        <v>1.1</v>
      </c>
    </row>
    <row r="19" spans="1:6" ht="20.25" customHeight="1">
      <c r="A19" s="96">
        <v>30213</v>
      </c>
      <c r="B19" s="97"/>
      <c r="C19" s="72" t="s">
        <v>146</v>
      </c>
      <c r="D19" s="73">
        <f t="shared" si="0"/>
        <v>0.1</v>
      </c>
      <c r="E19" s="71"/>
      <c r="F19" s="73">
        <v>0.1</v>
      </c>
    </row>
    <row r="20" spans="1:6" ht="20.25" customHeight="1">
      <c r="A20" s="96">
        <v>30215</v>
      </c>
      <c r="B20" s="97"/>
      <c r="C20" s="72" t="s">
        <v>147</v>
      </c>
      <c r="D20" s="73">
        <f t="shared" si="0"/>
        <v>0.2</v>
      </c>
      <c r="E20" s="71"/>
      <c r="F20" s="73">
        <v>0.2</v>
      </c>
    </row>
    <row r="21" spans="1:6" ht="20.25" customHeight="1">
      <c r="A21" s="96">
        <v>30216</v>
      </c>
      <c r="B21" s="97"/>
      <c r="C21" s="72" t="s">
        <v>148</v>
      </c>
      <c r="D21" s="73">
        <f t="shared" si="0"/>
        <v>0.2</v>
      </c>
      <c r="E21" s="71"/>
      <c r="F21" s="73">
        <v>0.2</v>
      </c>
    </row>
    <row r="22" spans="1:6" ht="20.25" customHeight="1">
      <c r="A22" s="96">
        <v>30217</v>
      </c>
      <c r="B22" s="97"/>
      <c r="C22" s="72" t="s">
        <v>149</v>
      </c>
      <c r="D22" s="73">
        <f t="shared" si="0"/>
        <v>3.53</v>
      </c>
      <c r="E22" s="71"/>
      <c r="F22" s="73">
        <v>3.53</v>
      </c>
    </row>
    <row r="23" spans="1:6" ht="20.25" customHeight="1">
      <c r="A23" s="96">
        <v>30228</v>
      </c>
      <c r="B23" s="97"/>
      <c r="C23" s="72" t="s">
        <v>150</v>
      </c>
      <c r="D23" s="73">
        <f t="shared" si="0"/>
        <v>3.8</v>
      </c>
      <c r="E23" s="71"/>
      <c r="F23" s="73">
        <v>3.8</v>
      </c>
    </row>
    <row r="24" spans="1:6" ht="20.25" customHeight="1">
      <c r="A24" s="96">
        <v>30229</v>
      </c>
      <c r="B24" s="97"/>
      <c r="C24" s="72" t="s">
        <v>151</v>
      </c>
      <c r="D24" s="73">
        <f t="shared" si="0"/>
        <v>3.53</v>
      </c>
      <c r="E24" s="71"/>
      <c r="F24" s="73">
        <v>3.53</v>
      </c>
    </row>
    <row r="25" spans="1:6" ht="20.25" customHeight="1">
      <c r="A25" s="96">
        <v>30231</v>
      </c>
      <c r="B25" s="97"/>
      <c r="C25" s="72" t="s">
        <v>152</v>
      </c>
      <c r="D25" s="73">
        <f t="shared" si="0"/>
        <v>8.39</v>
      </c>
      <c r="E25" s="71"/>
      <c r="F25" s="73">
        <v>8.39</v>
      </c>
    </row>
    <row r="26" spans="1:6" ht="20.25" customHeight="1">
      <c r="A26" s="96">
        <v>30299</v>
      </c>
      <c r="B26" s="97"/>
      <c r="C26" s="72" t="s">
        <v>153</v>
      </c>
      <c r="D26" s="73">
        <f t="shared" si="0"/>
        <v>2.23</v>
      </c>
      <c r="E26" s="71"/>
      <c r="F26" s="73">
        <v>2.23</v>
      </c>
    </row>
    <row r="27" spans="1:6" ht="20.25" customHeight="1">
      <c r="A27" s="96">
        <v>30301</v>
      </c>
      <c r="B27" s="97"/>
      <c r="C27" s="72" t="s">
        <v>154</v>
      </c>
      <c r="D27" s="73">
        <f t="shared" si="0"/>
        <v>10</v>
      </c>
      <c r="E27" s="73">
        <v>10</v>
      </c>
      <c r="F27" s="71"/>
    </row>
    <row r="28" spans="1:6" ht="20.25" customHeight="1">
      <c r="A28" s="96">
        <v>30302</v>
      </c>
      <c r="B28" s="97"/>
      <c r="C28" s="72" t="s">
        <v>155</v>
      </c>
      <c r="D28" s="73">
        <f t="shared" si="0"/>
        <v>204.39</v>
      </c>
      <c r="E28" s="73">
        <v>204.39</v>
      </c>
      <c r="F28" s="71"/>
    </row>
    <row r="29" spans="1:6" ht="20.25" customHeight="1">
      <c r="A29" s="96">
        <v>30305</v>
      </c>
      <c r="B29" s="97"/>
      <c r="C29" s="72" t="s">
        <v>156</v>
      </c>
      <c r="D29" s="73">
        <f t="shared" si="0"/>
        <v>3.24</v>
      </c>
      <c r="E29" s="73">
        <v>3.24</v>
      </c>
      <c r="F29" s="71"/>
    </row>
    <row r="30" spans="1:6" ht="20.25" customHeight="1">
      <c r="A30" s="96">
        <v>30311</v>
      </c>
      <c r="B30" s="97"/>
      <c r="C30" s="72" t="s">
        <v>127</v>
      </c>
      <c r="D30" s="73">
        <f t="shared" si="0"/>
        <v>31.88</v>
      </c>
      <c r="E30" s="73">
        <v>31.88</v>
      </c>
      <c r="F30" s="71"/>
    </row>
    <row r="31" spans="1:6" ht="20.25" customHeight="1">
      <c r="A31" s="96">
        <v>30399</v>
      </c>
      <c r="B31" s="97"/>
      <c r="C31" s="72" t="s">
        <v>157</v>
      </c>
      <c r="D31" s="73">
        <f t="shared" si="0"/>
        <v>23.97</v>
      </c>
      <c r="E31" s="73">
        <v>23.97</v>
      </c>
      <c r="F31" s="71"/>
    </row>
    <row r="32" spans="1:6" ht="20.25" customHeight="1">
      <c r="A32" s="96">
        <v>31002</v>
      </c>
      <c r="B32" s="97"/>
      <c r="C32" s="72" t="s">
        <v>158</v>
      </c>
      <c r="D32" s="73">
        <f t="shared" si="0"/>
        <v>1.2</v>
      </c>
      <c r="E32" s="71"/>
      <c r="F32" s="73">
        <v>1.2</v>
      </c>
    </row>
  </sheetData>
  <sheetProtection/>
  <mergeCells count="30">
    <mergeCell ref="A14:B14"/>
    <mergeCell ref="A7:C7"/>
    <mergeCell ref="A8:B8"/>
    <mergeCell ref="A9:B9"/>
    <mergeCell ref="A10:B10"/>
    <mergeCell ref="A11:B11"/>
    <mergeCell ref="A12:B12"/>
    <mergeCell ref="A2:F2"/>
    <mergeCell ref="A5:C5"/>
    <mergeCell ref="A6:B6"/>
    <mergeCell ref="D5:F5"/>
    <mergeCell ref="A15:B15"/>
    <mergeCell ref="A16:B16"/>
    <mergeCell ref="A17:B17"/>
    <mergeCell ref="A18:B18"/>
    <mergeCell ref="A26:B26"/>
    <mergeCell ref="A19:B19"/>
    <mergeCell ref="A20:B20"/>
    <mergeCell ref="A21:B21"/>
    <mergeCell ref="A22:B22"/>
    <mergeCell ref="A31:B31"/>
    <mergeCell ref="A32:B32"/>
    <mergeCell ref="A13:B13"/>
    <mergeCell ref="A27:B27"/>
    <mergeCell ref="A28:B28"/>
    <mergeCell ref="A29:B29"/>
    <mergeCell ref="A30:B30"/>
    <mergeCell ref="A23:B23"/>
    <mergeCell ref="A24:B24"/>
    <mergeCell ref="A25:B25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I17" sqref="I17"/>
    </sheetView>
  </sheetViews>
  <sheetFormatPr defaultColWidth="9.00390625" defaultRowHeight="14.25"/>
  <cols>
    <col min="1" max="2" width="5.375" style="10" customWidth="1"/>
    <col min="3" max="3" width="29.125" style="10" customWidth="1"/>
    <col min="4" max="6" width="19.875" style="10" customWidth="1"/>
    <col min="7" max="16384" width="9.00390625" style="10" customWidth="1"/>
  </cols>
  <sheetData>
    <row r="1" spans="1:6" s="49" customFormat="1" ht="21" customHeight="1">
      <c r="A1" s="64" t="s">
        <v>112</v>
      </c>
      <c r="E1" s="48"/>
      <c r="F1" s="48"/>
    </row>
    <row r="2" spans="1:6" s="3" customFormat="1" ht="30" customHeight="1">
      <c r="A2" s="91" t="s">
        <v>120</v>
      </c>
      <c r="B2" s="92"/>
      <c r="C2" s="92"/>
      <c r="D2" s="92"/>
      <c r="E2" s="92"/>
      <c r="F2" s="92"/>
    </row>
    <row r="3" spans="1:3" s="4" customFormat="1" ht="10.5" customHeight="1" hidden="1">
      <c r="A3" s="11"/>
      <c r="B3" s="11"/>
      <c r="C3" s="11"/>
    </row>
    <row r="4" spans="1:6" s="4" customFormat="1" ht="15" customHeight="1">
      <c r="A4" s="66" t="s">
        <v>122</v>
      </c>
      <c r="B4" s="12"/>
      <c r="C4" s="12"/>
      <c r="D4" s="6"/>
      <c r="E4" s="6"/>
      <c r="F4" s="7" t="s">
        <v>1</v>
      </c>
    </row>
    <row r="5" spans="1:6" s="8" customFormat="1" ht="20.25" customHeight="1">
      <c r="A5" s="93" t="s">
        <v>71</v>
      </c>
      <c r="B5" s="94"/>
      <c r="C5" s="94"/>
      <c r="D5" s="95" t="s">
        <v>84</v>
      </c>
      <c r="E5" s="90" t="s">
        <v>8</v>
      </c>
      <c r="F5" s="90" t="s">
        <v>9</v>
      </c>
    </row>
    <row r="6" spans="1:6" s="8" customFormat="1" ht="27" customHeight="1">
      <c r="A6" s="94" t="s">
        <v>7</v>
      </c>
      <c r="B6" s="94"/>
      <c r="C6" s="94" t="s">
        <v>5</v>
      </c>
      <c r="D6" s="95"/>
      <c r="E6" s="90"/>
      <c r="F6" s="90"/>
    </row>
    <row r="7" spans="1:6" s="8" customFormat="1" ht="18" customHeight="1">
      <c r="A7" s="94"/>
      <c r="B7" s="94"/>
      <c r="C7" s="94"/>
      <c r="D7" s="95"/>
      <c r="E7" s="90"/>
      <c r="F7" s="90"/>
    </row>
    <row r="8" spans="1:6" s="8" customFormat="1" ht="22.5" customHeight="1">
      <c r="A8" s="94"/>
      <c r="B8" s="94"/>
      <c r="C8" s="94"/>
      <c r="D8" s="95"/>
      <c r="E8" s="90"/>
      <c r="F8" s="90"/>
    </row>
    <row r="9" spans="1:6" s="9" customFormat="1" ht="22.5" customHeight="1">
      <c r="A9" s="89" t="s">
        <v>6</v>
      </c>
      <c r="B9" s="89"/>
      <c r="C9" s="89"/>
      <c r="D9" s="13">
        <f>SUM(D10:D13)</f>
        <v>140</v>
      </c>
      <c r="E9" s="13">
        <f>SUM(E10:E13)</f>
        <v>0</v>
      </c>
      <c r="F9" s="13">
        <f>SUM(F10:F13)</f>
        <v>140</v>
      </c>
    </row>
    <row r="10" spans="1:6" ht="22.5" customHeight="1">
      <c r="A10" s="89">
        <v>2296003</v>
      </c>
      <c r="B10" s="89"/>
      <c r="C10" s="67" t="s">
        <v>132</v>
      </c>
      <c r="D10" s="16">
        <f>SUM(E10:F10)</f>
        <v>140</v>
      </c>
      <c r="E10" s="16"/>
      <c r="F10" s="16">
        <v>140</v>
      </c>
    </row>
    <row r="11" spans="1:6" ht="22.5" customHeight="1">
      <c r="A11" s="89"/>
      <c r="B11" s="89"/>
      <c r="C11" s="14"/>
      <c r="D11" s="15"/>
      <c r="E11" s="15"/>
      <c r="F11" s="15"/>
    </row>
    <row r="12" spans="1:6" ht="22.5" customHeight="1">
      <c r="A12" s="89"/>
      <c r="B12" s="89"/>
      <c r="C12" s="14"/>
      <c r="D12" s="15"/>
      <c r="E12" s="15"/>
      <c r="F12" s="15"/>
    </row>
    <row r="13" spans="1:6" ht="22.5" customHeight="1">
      <c r="A13" s="89"/>
      <c r="B13" s="89"/>
      <c r="C13" s="14"/>
      <c r="D13" s="15"/>
      <c r="E13" s="15"/>
      <c r="F13" s="15"/>
    </row>
    <row r="14" spans="1:6" ht="22.5" customHeight="1">
      <c r="A14" s="89"/>
      <c r="B14" s="89"/>
      <c r="C14" s="14"/>
      <c r="D14" s="15"/>
      <c r="E14" s="15"/>
      <c r="F14" s="15"/>
    </row>
    <row r="15" spans="1:6" ht="22.5" customHeight="1">
      <c r="A15" s="89"/>
      <c r="B15" s="89"/>
      <c r="C15" s="14"/>
      <c r="D15" s="15"/>
      <c r="E15" s="15"/>
      <c r="F15" s="15"/>
    </row>
    <row r="16" ht="15.75">
      <c r="A16" s="17"/>
    </row>
    <row r="17" ht="15.75">
      <c r="A17" s="17"/>
    </row>
    <row r="18" ht="15.75">
      <c r="A18" s="17"/>
    </row>
    <row r="19" ht="15.75">
      <c r="A19" s="17"/>
    </row>
  </sheetData>
  <sheetProtection/>
  <mergeCells count="14">
    <mergeCell ref="A12:B12"/>
    <mergeCell ref="A9:C9"/>
    <mergeCell ref="A13:B13"/>
    <mergeCell ref="A15:B15"/>
    <mergeCell ref="A10:B10"/>
    <mergeCell ref="A11:B11"/>
    <mergeCell ref="A14:B14"/>
    <mergeCell ref="D5:D8"/>
    <mergeCell ref="E5:E8"/>
    <mergeCell ref="F5:F8"/>
    <mergeCell ref="A2:F2"/>
    <mergeCell ref="A5:C5"/>
    <mergeCell ref="C6:C8"/>
    <mergeCell ref="A6:B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4" sqref="A4"/>
    </sheetView>
  </sheetViews>
  <sheetFormatPr defaultColWidth="9.00390625" defaultRowHeight="14.25"/>
  <cols>
    <col min="1" max="2" width="5.375" style="10" customWidth="1"/>
    <col min="3" max="6" width="19.875" style="10" customWidth="1"/>
    <col min="7" max="16384" width="9.00390625" style="10" customWidth="1"/>
  </cols>
  <sheetData>
    <row r="1" spans="1:6" s="49" customFormat="1" ht="21" customHeight="1">
      <c r="A1" s="64" t="s">
        <v>114</v>
      </c>
      <c r="E1" s="48"/>
      <c r="F1" s="48"/>
    </row>
    <row r="2" spans="1:6" s="3" customFormat="1" ht="30" customHeight="1">
      <c r="A2" s="91" t="s">
        <v>116</v>
      </c>
      <c r="B2" s="92"/>
      <c r="C2" s="92"/>
      <c r="D2" s="92"/>
      <c r="E2" s="92"/>
      <c r="F2" s="92"/>
    </row>
    <row r="3" spans="1:3" s="4" customFormat="1" ht="10.5" customHeight="1" hidden="1">
      <c r="A3" s="11"/>
      <c r="B3" s="11"/>
      <c r="C3" s="11"/>
    </row>
    <row r="4" spans="1:6" s="4" customFormat="1" ht="15" customHeight="1">
      <c r="A4" s="66" t="s">
        <v>122</v>
      </c>
      <c r="B4" s="12"/>
      <c r="C4" s="12"/>
      <c r="D4" s="6"/>
      <c r="E4" s="6"/>
      <c r="F4" s="7" t="s">
        <v>1</v>
      </c>
    </row>
    <row r="5" spans="1:6" s="8" customFormat="1" ht="20.25" customHeight="1">
      <c r="A5" s="93" t="s">
        <v>71</v>
      </c>
      <c r="B5" s="94"/>
      <c r="C5" s="94"/>
      <c r="D5" s="95" t="s">
        <v>84</v>
      </c>
      <c r="E5" s="90" t="s">
        <v>8</v>
      </c>
      <c r="F5" s="90" t="s">
        <v>9</v>
      </c>
    </row>
    <row r="6" spans="1:6" s="8" customFormat="1" ht="27" customHeight="1">
      <c r="A6" s="94" t="s">
        <v>7</v>
      </c>
      <c r="B6" s="94"/>
      <c r="C6" s="94" t="s">
        <v>5</v>
      </c>
      <c r="D6" s="95"/>
      <c r="E6" s="90"/>
      <c r="F6" s="90"/>
    </row>
    <row r="7" spans="1:6" s="8" customFormat="1" ht="18" customHeight="1">
      <c r="A7" s="94"/>
      <c r="B7" s="94"/>
      <c r="C7" s="94"/>
      <c r="D7" s="95"/>
      <c r="E7" s="90"/>
      <c r="F7" s="90"/>
    </row>
    <row r="8" spans="1:6" s="8" customFormat="1" ht="22.5" customHeight="1">
      <c r="A8" s="94"/>
      <c r="B8" s="94"/>
      <c r="C8" s="94"/>
      <c r="D8" s="95"/>
      <c r="E8" s="90"/>
      <c r="F8" s="90"/>
    </row>
    <row r="9" spans="1:6" s="9" customFormat="1" ht="22.5" customHeight="1">
      <c r="A9" s="89" t="s">
        <v>6</v>
      </c>
      <c r="B9" s="89"/>
      <c r="C9" s="89"/>
      <c r="D9" s="13">
        <v>0</v>
      </c>
      <c r="E9" s="13">
        <v>0</v>
      </c>
      <c r="F9" s="13">
        <v>0</v>
      </c>
    </row>
    <row r="10" spans="1:6" ht="22.5" customHeight="1">
      <c r="A10" s="89"/>
      <c r="B10" s="89"/>
      <c r="C10" s="14"/>
      <c r="D10" s="15"/>
      <c r="E10" s="16"/>
      <c r="F10" s="16"/>
    </row>
    <row r="11" spans="1:6" ht="22.5" customHeight="1">
      <c r="A11" s="89"/>
      <c r="B11" s="89"/>
      <c r="C11" s="14"/>
      <c r="D11" s="15"/>
      <c r="E11" s="15"/>
      <c r="F11" s="15"/>
    </row>
    <row r="12" spans="1:6" ht="22.5" customHeight="1">
      <c r="A12" s="89"/>
      <c r="B12" s="89"/>
      <c r="C12" s="14"/>
      <c r="D12" s="15"/>
      <c r="E12" s="15"/>
      <c r="F12" s="15"/>
    </row>
    <row r="13" spans="1:6" ht="22.5" customHeight="1">
      <c r="A13" s="89"/>
      <c r="B13" s="89"/>
      <c r="C13" s="14"/>
      <c r="D13" s="15"/>
      <c r="E13" s="15"/>
      <c r="F13" s="15"/>
    </row>
    <row r="14" spans="1:6" ht="22.5" customHeight="1">
      <c r="A14" s="89"/>
      <c r="B14" s="89"/>
      <c r="C14" s="14"/>
      <c r="D14" s="15"/>
      <c r="E14" s="15"/>
      <c r="F14" s="15"/>
    </row>
    <row r="15" spans="1:6" ht="22.5" customHeight="1">
      <c r="A15" s="89"/>
      <c r="B15" s="89"/>
      <c r="C15" s="14"/>
      <c r="D15" s="15"/>
      <c r="E15" s="15"/>
      <c r="F15" s="15"/>
    </row>
    <row r="16" ht="15.75">
      <c r="A16" s="17"/>
    </row>
    <row r="17" ht="15.75">
      <c r="A17" s="17"/>
    </row>
    <row r="18" ht="15.75">
      <c r="A18" s="17"/>
    </row>
    <row r="19" ht="15.75">
      <c r="A19" s="17"/>
    </row>
  </sheetData>
  <sheetProtection/>
  <mergeCells count="14">
    <mergeCell ref="A2:F2"/>
    <mergeCell ref="A5:C5"/>
    <mergeCell ref="D5:D8"/>
    <mergeCell ref="E5:E8"/>
    <mergeCell ref="F5:F8"/>
    <mergeCell ref="A6:B8"/>
    <mergeCell ref="C6:C8"/>
    <mergeCell ref="A15:B15"/>
    <mergeCell ref="A9:C9"/>
    <mergeCell ref="A10:B10"/>
    <mergeCell ref="A11:B11"/>
    <mergeCell ref="A12:B12"/>
    <mergeCell ref="A13:B13"/>
    <mergeCell ref="A14:B1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D23" sqref="D23"/>
    </sheetView>
  </sheetViews>
  <sheetFormatPr defaultColWidth="9.00390625" defaultRowHeight="14.25"/>
  <cols>
    <col min="1" max="1" width="26.50390625" style="10" customWidth="1"/>
    <col min="2" max="3" width="23.375" style="10" customWidth="1"/>
    <col min="4" max="4" width="22.375" style="10" customWidth="1"/>
    <col min="5" max="5" width="25.875" style="10" customWidth="1"/>
    <col min="6" max="16384" width="9.00390625" style="10" customWidth="1"/>
  </cols>
  <sheetData>
    <row r="1" spans="1:2" s="49" customFormat="1" ht="15">
      <c r="A1" s="64" t="s">
        <v>115</v>
      </c>
      <c r="B1" s="48"/>
    </row>
    <row r="2" spans="1:5" s="3" customFormat="1" ht="30" customHeight="1">
      <c r="A2" s="91" t="s">
        <v>97</v>
      </c>
      <c r="B2" s="92"/>
      <c r="C2" s="92"/>
      <c r="D2" s="92"/>
      <c r="E2" s="92"/>
    </row>
    <row r="3" s="4" customFormat="1" ht="15" customHeight="1" hidden="1">
      <c r="E3" s="5" t="s">
        <v>0</v>
      </c>
    </row>
    <row r="4" spans="1:5" s="4" customFormat="1" ht="15" customHeight="1">
      <c r="A4" s="66" t="s">
        <v>122</v>
      </c>
      <c r="B4" s="6"/>
      <c r="C4" s="6"/>
      <c r="D4" s="6"/>
      <c r="E4" s="7" t="s">
        <v>1</v>
      </c>
    </row>
    <row r="5" spans="1:5" s="8" customFormat="1" ht="30" customHeight="1">
      <c r="A5" s="104" t="s">
        <v>85</v>
      </c>
      <c r="B5" s="101" t="s">
        <v>93</v>
      </c>
      <c r="C5" s="102"/>
      <c r="D5" s="102"/>
      <c r="E5" s="103"/>
    </row>
    <row r="6" spans="1:5" s="8" customFormat="1" ht="30" customHeight="1">
      <c r="A6" s="105"/>
      <c r="B6" s="58" t="s">
        <v>81</v>
      </c>
      <c r="C6" s="53" t="s">
        <v>90</v>
      </c>
      <c r="D6" s="58" t="s">
        <v>91</v>
      </c>
      <c r="E6" s="58" t="s">
        <v>92</v>
      </c>
    </row>
    <row r="7" spans="1:5" s="8" customFormat="1" ht="30" customHeight="1">
      <c r="A7" s="60" t="s">
        <v>81</v>
      </c>
      <c r="B7" s="59">
        <f>B8+B9+B12</f>
        <v>35.33</v>
      </c>
      <c r="C7" s="59">
        <f>C8+C9+C12</f>
        <v>35.33</v>
      </c>
      <c r="D7" s="59"/>
      <c r="E7" s="59"/>
    </row>
    <row r="8" spans="1:5" s="8" customFormat="1" ht="30" customHeight="1">
      <c r="A8" s="61" t="s">
        <v>86</v>
      </c>
      <c r="B8" s="59">
        <f>SUM(C8:E8)</f>
        <v>0</v>
      </c>
      <c r="C8" s="59">
        <v>0</v>
      </c>
      <c r="D8" s="59"/>
      <c r="E8" s="59"/>
    </row>
    <row r="9" spans="1:5" s="8" customFormat="1" ht="30" customHeight="1">
      <c r="A9" s="61" t="s">
        <v>87</v>
      </c>
      <c r="B9" s="59">
        <f>SUM(C9:E9)</f>
        <v>15.69</v>
      </c>
      <c r="C9" s="59">
        <v>15.69</v>
      </c>
      <c r="D9" s="59"/>
      <c r="E9" s="59"/>
    </row>
    <row r="10" spans="1:5" s="8" customFormat="1" ht="30" customHeight="1">
      <c r="A10" s="61" t="s">
        <v>89</v>
      </c>
      <c r="B10" s="59">
        <f>SUM(C10:E10)</f>
        <v>0</v>
      </c>
      <c r="C10" s="59">
        <v>0</v>
      </c>
      <c r="D10" s="59"/>
      <c r="E10" s="59"/>
    </row>
    <row r="11" spans="1:5" s="8" customFormat="1" ht="30" customHeight="1">
      <c r="A11" s="61" t="s">
        <v>121</v>
      </c>
      <c r="B11" s="59">
        <f>SUM(C11:E11)</f>
        <v>15.69</v>
      </c>
      <c r="C11" s="59">
        <v>15.69</v>
      </c>
      <c r="D11" s="59"/>
      <c r="E11" s="59"/>
    </row>
    <row r="12" spans="1:5" s="8" customFormat="1" ht="30" customHeight="1">
      <c r="A12" s="61" t="s">
        <v>88</v>
      </c>
      <c r="B12" s="59">
        <f>SUM(C12:E12)</f>
        <v>19.64</v>
      </c>
      <c r="C12" s="59">
        <v>19.64</v>
      </c>
      <c r="D12" s="59"/>
      <c r="E12" s="59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Lenovo User</cp:lastModifiedBy>
  <cp:lastPrinted>2016-11-23T09:20:19Z</cp:lastPrinted>
  <dcterms:created xsi:type="dcterms:W3CDTF">2011-12-26T04:36:18Z</dcterms:created>
  <dcterms:modified xsi:type="dcterms:W3CDTF">2016-11-23T09:24:16Z</dcterms:modified>
  <cp:category/>
  <cp:version/>
  <cp:contentType/>
  <cp:contentStatus/>
</cp:coreProperties>
</file>